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10. Octubre 2022\art. 10\"/>
    </mc:Choice>
  </mc:AlternateContent>
  <bookViews>
    <workbookView xWindow="0" yWindow="0" windowWidth="28800" windowHeight="10935"/>
  </bookViews>
  <sheets>
    <sheet name="Art. 10 # 22" sheetId="25" r:id="rId1"/>
  </sheets>
  <calcPr calcId="152511"/>
</workbook>
</file>

<file path=xl/calcChain.xml><?xml version="1.0" encoding="utf-8"?>
<calcChain xmlns="http://schemas.openxmlformats.org/spreadsheetml/2006/main">
  <c r="J60" i="25" l="1"/>
  <c r="J62" i="25" s="1"/>
  <c r="J64" i="25" s="1"/>
  <c r="F22" i="25" l="1"/>
  <c r="F24" i="25"/>
  <c r="F25" i="25"/>
  <c r="F23" i="25"/>
  <c r="F14" i="25"/>
  <c r="F17" i="25"/>
  <c r="F20" i="25"/>
  <c r="F19" i="25"/>
  <c r="F30" i="25"/>
  <c r="F31" i="25"/>
  <c r="F15" i="25"/>
  <c r="F21" i="25"/>
  <c r="F29" i="25"/>
  <c r="F28" i="25"/>
  <c r="F27" i="25"/>
  <c r="F18" i="25"/>
  <c r="F16" i="25"/>
  <c r="F26" i="25"/>
  <c r="F13" i="25"/>
  <c r="F32" i="25"/>
  <c r="F33" i="25"/>
  <c r="F48" i="25"/>
  <c r="F53" i="25"/>
  <c r="F58" i="25"/>
  <c r="F56" i="25"/>
  <c r="F57" i="25"/>
  <c r="F55" i="25"/>
  <c r="F54" i="25"/>
  <c r="F52" i="25"/>
  <c r="F51" i="25"/>
  <c r="F49" i="25"/>
  <c r="F34" i="25" l="1"/>
  <c r="F39" i="25"/>
  <c r="F40" i="25" l="1"/>
  <c r="F36" i="25"/>
  <c r="F43" i="25" l="1"/>
  <c r="F50" i="25" l="1"/>
  <c r="F42" i="25" l="1"/>
  <c r="F41" i="25"/>
  <c r="F44" i="25"/>
  <c r="F46" i="25"/>
  <c r="F37" i="25"/>
  <c r="F47" i="25" l="1"/>
  <c r="F38" i="25"/>
  <c r="F45" i="25"/>
  <c r="F59" i="25" l="1"/>
</calcChain>
</file>

<file path=xl/sharedStrings.xml><?xml version="1.0" encoding="utf-8"?>
<sst xmlns="http://schemas.openxmlformats.org/spreadsheetml/2006/main" count="127" uniqueCount="103">
  <si>
    <t>TOTAL</t>
  </si>
  <si>
    <t xml:space="preserve">No. </t>
  </si>
  <si>
    <t>NOMBRE DEL PROVEEDOR</t>
  </si>
  <si>
    <t>NIT DEL PROVEEDOR</t>
  </si>
  <si>
    <t>Ley de Acceso a la Información Publica</t>
  </si>
  <si>
    <t>CANTIDAD</t>
  </si>
  <si>
    <t xml:space="preserve">PRECIO UNITARIO EN Q. </t>
  </si>
  <si>
    <t xml:space="preserve">PRECIO TOTAL EN Q. </t>
  </si>
  <si>
    <t xml:space="preserve">FECHA DE LA COMPRA </t>
  </si>
  <si>
    <t>DESCRIPCION DE LA COMPRA</t>
  </si>
  <si>
    <t>DISTRIBUIDORA DE ELECTRICIDAD DE OCCIDENTE SOCIEDAD ANONIMA</t>
  </si>
  <si>
    <t>DISTRIBUIDORA DE ELECTRICIDAD DE ORIENTE SOCIEDAD ANONIMA</t>
  </si>
  <si>
    <t xml:space="preserve"> </t>
  </si>
  <si>
    <t>Blanca Adilia Rodriguez Ortega de Lemus</t>
  </si>
  <si>
    <t>32644-5</t>
  </si>
  <si>
    <t>Empresa Eléctrica de Guatemala</t>
  </si>
  <si>
    <t>Encargada Temporal de Tesorería</t>
  </si>
  <si>
    <t>Directora Administrativa Financiera</t>
  </si>
  <si>
    <t>Defensoría de la Mujer Indígena</t>
  </si>
  <si>
    <t xml:space="preserve"> Artículo 10 numeral 22 Información Pública de Oficio</t>
  </si>
  <si>
    <t>Información de compras directas realizadas</t>
  </si>
  <si>
    <t>330651-8</t>
  </si>
  <si>
    <t>EMPRESA MUNICIPAL DE AGUA</t>
  </si>
  <si>
    <t>Lcda. Shirley Gabriela Sinay Cifuentes</t>
  </si>
  <si>
    <t>Vo.Bo. Lcda. Aura Marina Xinico Saquec</t>
  </si>
  <si>
    <t xml:space="preserve">María Esperanza Altamirano Fajardo </t>
  </si>
  <si>
    <t>Empresa Eléctrica Huehuetenango</t>
  </si>
  <si>
    <t>Empresa Eléctrica Municipal de Puerto Barrios</t>
  </si>
  <si>
    <t>Municipalidad de Chimaltenango</t>
  </si>
  <si>
    <t xml:space="preserve">Municipalidad de Cuilapa Santa Rosa </t>
  </si>
  <si>
    <t>Municipalidad de Sololá</t>
  </si>
  <si>
    <t>Asociación mejoramiento y perforación pozo zona 1, Quiché</t>
  </si>
  <si>
    <t>Carlos Antonio Fernández Ruano</t>
  </si>
  <si>
    <t>1743680k</t>
  </si>
  <si>
    <t>Ermitanio Martin Argueta Gomez</t>
  </si>
  <si>
    <t>Quiché siempre lindo, sociedad anónima</t>
  </si>
  <si>
    <t xml:space="preserve">Ansoni Josue Godoy Barillas </t>
  </si>
  <si>
    <t>Mes de octubre de 2022</t>
  </si>
  <si>
    <t>Adquisición de alimentación por la celebración de sesión ordinaria de Junta Coordinadora celebrada el 03 octubre de 2022.</t>
  </si>
  <si>
    <t>Adquisición de alimentación por la celebración de sesión extraordinaria de Junta Coordinadora celebrada el 05 octubre de 2022.</t>
  </si>
  <si>
    <t>Por servicio de energía eléctrica de la sede regional Suchitepéquez de la Defensoría de la Mujer Indígena del periodo del 12/09/2022 al 13/10/2022.</t>
  </si>
  <si>
    <t>Pago por servicio de agua potable de la sede central de la Defensoría de la Mujer Indígena, correspondiente al período del 18/09/2022 al 17/10/2022</t>
  </si>
  <si>
    <t>Por servicio de energía eléctrica de la sede regional Petén de la Defensoría de la Mujer Indígena por el periodo del 16/09/2022 al 17/10/2022.</t>
  </si>
  <si>
    <t>Heidy Elizabeth Chávez Hernández</t>
  </si>
  <si>
    <t>Servicio de mantenimiento y reparación del vehículo con placa O-573BBG, micro bus color gris modelo 2009 propiedad de la defensoría de la mujer indígena, para que este en buenas condiciones para uso de las distintas unidades de DEMI.</t>
  </si>
  <si>
    <t>576937k</t>
  </si>
  <si>
    <t>Proyectos Empresariales S. A.</t>
  </si>
  <si>
    <t xml:space="preserve">Pago por servicio de dispenser aromatizador serie 3, servicio de desodorización serie 3 c/cinta (para uso en los baños del primer nivel); servicio de alfombra y mopas con herramientas para realización de limpieza en las oficinas de la Sede Central de la Defensoría de la Mujer Indígena, correspondiente al mes de octubre de 2022. </t>
  </si>
  <si>
    <t xml:space="preserve">Pago de 20 almuerzos para participantes en el séptimo taller de terapia ocupacional que asisten a DEMI Regional Chimaltenango </t>
  </si>
  <si>
    <t>Abner Neftali Ordoñez Morales</t>
  </si>
  <si>
    <t>Pago por servicio de transporte de 94 personas de los municipios del departamento de Chimaltenango hacia la cabecera departamental de Chimaltenango, ida y retorno realizado el día 25 de octubre de 2022.</t>
  </si>
  <si>
    <t>Timoteo Carlos Garcia Tzul</t>
  </si>
  <si>
    <t>Pago por servicio de transporte de 60 personas de los municipios de Momostenango, Santa María Chiquimula, Totonicapán, San Francisco el Alto y San Andrés Xecul hacia Santa Cruz del Quiché ida y retorno, viaje realizado el 24 de octubre de 2022.</t>
  </si>
  <si>
    <t>Victor Hugo Mangandi González</t>
  </si>
  <si>
    <t>Servicio de transporte de 54 personas del departamento de Quetzaltenango hacia Santa Cruz del Quiché ida y retorno, viaje realizado el 24 de octubre de 2022</t>
  </si>
  <si>
    <t>Pago por servicio de transporte de 54 personas de los municipios de Zacualpa, Patzite, Chichicastenango, Joyabaj, Chinique, San Pedro Jocopilas y San Antonio Ilotenango hacia Santa Cruz del Quiché ida y retorno, viaje realizado el 24 de octubre de 2022.</t>
  </si>
  <si>
    <t>Francisco Arnulfo Chavez Aceytuno</t>
  </si>
  <si>
    <t>Jorge Chumil Chumil</t>
  </si>
  <si>
    <t>Pago por servicio de transporte de 29 personas del departamento de Sololá hacia la cabecera departamental de Chimaltenango, ida y retorno realizado el día 25 de octubre de 2022.</t>
  </si>
  <si>
    <t>Pago por servicio de transporte de 29 personas del departamento de Sololá hacia la cabecera departamental de Quiché, ida y retorno realizado el día 24 de octubre de 2022.</t>
  </si>
  <si>
    <t>Pago por servicio de transporte de personas de Chuarrancho Guatemala, hacia cabecera departamental de Chimaltenango ida y retorno, viaje realizado el 25 de octubre de 2022.</t>
  </si>
  <si>
    <t>Isaac Velasquez Hernandez</t>
  </si>
  <si>
    <t>Roberto Noj</t>
  </si>
  <si>
    <t>Pago por servicio de transporte de 60 personas de Mazatenango hacia Santa Cruz del Quiché ida y retorno, viaje realizado el 24 de octubre de 2022.</t>
  </si>
  <si>
    <t>Pago por servicio de energía eléctrica de Sede Regional Chimaltenango por el periodo del 01/09/2022 al 03/10/2022 de la Defensoría de la Mujer Indígena</t>
  </si>
  <si>
    <t>Pago por servicio de energía eléctrica de sede regional Santa Rosa por el periodo del 01/09/2022 al 03/10/2022 de la Defensoría de la Mujer Indígena</t>
  </si>
  <si>
    <t>Pago por servicio de energía eléctrica de Sede Regional Sololá por el periodo del 01/09/2022 al 03/10/2022 de la Defensoría de la Mujer Indígena</t>
  </si>
  <si>
    <t>Pago por servicio de energía eléctrica de Sede Regional Totonicapán por el periodo del 01/09/2022 al 03/10/2022 de la Defensoría de la Mujer Indígena</t>
  </si>
  <si>
    <t>Pago por servicio de energía eléctrica de Sede Regional Quiché por el periodo del 08/09/2022 al 10/10/09/2022 de la Defensoría de la Mujer Indígena</t>
  </si>
  <si>
    <t>Pago por servicio de energía eléctrica de Sede Regional Baja Verapaz por el periodo del 07/09/2022 al 08/10/2022 de la Defensoría de la Mujer Indígena</t>
  </si>
  <si>
    <t>Pago por servicio de energía eléctrica de Sede Regional Alta Verapaz por el periodo del 01/09/2022 al 03/10/2022 de la Defensoría de la Mujer Indígena</t>
  </si>
  <si>
    <t xml:space="preserve">Pago por servicio de dispenser aromatizador serie 3, servicio de desodorización serie 3 c/cinta (para uso en los baños del primer nivel); servicio de alfombra y mopas con herramientas para realización de limpieza en las oficinas de la Sede Central de la Defensoría de la Mujer Indígena, correspondiente al mes de septiembre de 2022. </t>
  </si>
  <si>
    <t>Marco Tulio Vásquez Rodríguez</t>
  </si>
  <si>
    <t>Pago por servicio de energia electrica de sede central de la Defensoría de la Mujer Indígena correspondiente al mes de septiembre  2022</t>
  </si>
  <si>
    <t>Por servicio de energía eléctrica del inmueble que ocupa la oficina de la Defensoría de la Mujer Indígena Regional San Marcos correspondiente al mes de septiembre de 2022.</t>
  </si>
  <si>
    <t>Por servicio de energía eléctrica consumida en la Defensoría de la Mujer Indígena Regional Huehuetenango correspondiente al mes de agosto de 2022.</t>
  </si>
  <si>
    <t>Por servicio de energía eléctrica del inmueble que ocupa la oficina de la Defensoría de la Mujer Indígena Regional Izabal correspondiente al mes de septiembre de 2022.</t>
  </si>
  <si>
    <t>Por los servicios de agua y drenaje de la Defensoría de la Mujer Indígena Regional Chimaltenango correspondiente al mes de octubre de 2022.</t>
  </si>
  <si>
    <t>Por el servicio de agua potable canon de agua tarjeta T-230 de la Defensoría de la Mujer Indígena Regional Sololá correspondiente al mes de octubre de 2022.</t>
  </si>
  <si>
    <t>Por el servicio de agua potable de la Defensoría de la Mujer Indígena Regional Quiché correspondiente a octubre de 2022.</t>
  </si>
  <si>
    <t>Transporte empaque y almacenaje S. A.</t>
  </si>
  <si>
    <t>Servicio de correspondencia por un paquete enviado a la Sede Regional de Baja Verapaz</t>
  </si>
  <si>
    <t>Lineas Terrestres Guatemaltecas S. A.</t>
  </si>
  <si>
    <t>599635k</t>
  </si>
  <si>
    <t>Servicio de correspondencia por envío de 8 memoriales a Sede Regional de Izabal</t>
  </si>
  <si>
    <t>Por servicio de extracción de basura de la Defensoría de la Mujer Indígena Sede Central correspondiente al mes de octubre de 2022.</t>
  </si>
  <si>
    <t>Por servicio de extracción de basura de la Defensoría de la Mujer Indígena Regional Chimaltenango correspondiente al mes de octubre de 2022.</t>
  </si>
  <si>
    <t>La higiene S. A.</t>
  </si>
  <si>
    <t>Por servicio de extracción de basura de la Defensoría de la Mujer Indígena Regional Santa Rosa correspondiente al mes de septiembre de 2022.</t>
  </si>
  <si>
    <t>Por el servicio de agua de la Defensoría de la Mujer Indígena Regional Santa Rosa correspondiente al mes de octubre de 2022.</t>
  </si>
  <si>
    <t>Por servicio de extracción de basura de la Defensoría de la Mujer Indígena Regional Sololá correspondiente al mes de octubre de 2022.</t>
  </si>
  <si>
    <t>Por servicio de extracción de basura de la Defensoría de la Mujer Indígena Regional Huehuetenango correspondiente al mes de octubre de 2022.</t>
  </si>
  <si>
    <t>Por servicio de extracción de basura de la Defensoría de la Mujer Indígena Regional Quiché correspondiente al mes de octubre de 2022.</t>
  </si>
  <si>
    <t>Americana Global de Servicios S. A.</t>
  </si>
  <si>
    <t>Por servicio de lavado de sillón ubicado en Despacho Superior de la Sede Central de DEMI</t>
  </si>
  <si>
    <t>Wendy Betzaly Martinez Santos de Laz</t>
  </si>
  <si>
    <t xml:space="preserve">Adquisición de un sello para uso del encargado del área de contabilidad </t>
  </si>
  <si>
    <t>Edwin Rolando Chay Abaj</t>
  </si>
  <si>
    <t>Adquisición de 2 arreglos florales para uso en Asamblea Lingüística Kaqchikel</t>
  </si>
  <si>
    <t>Dina Rebeca Cor Silvestre</t>
  </si>
  <si>
    <t>Adquisición de 2 arreglos florales para uso en Asamblea Lingüística K'iche'</t>
  </si>
  <si>
    <t>Adquisición de refacciones para las participantes del taller de derechos específicos de las mujeres indígenas, realizada el 17 de  octubre de 2022.</t>
  </si>
  <si>
    <t>Municipalidad de San Marcos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</si>
</sst>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Q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theme="1"/>
      <name val="Times New Roman"/>
      <family val="1"/>
    </font>
    <font>
      <sz val="9"/>
      <color indexed="8"/>
      <name val="Arial"/>
      <family val="2"/>
    </font>
    <font>
      <sz val="10"/>
      <color indexed="8"/>
      <name val="Calibri"/>
      <family val="2"/>
      <scheme val="minor"/>
    </font>
    <font>
      <sz val="9"/>
      <color indexed="8"/>
      <name val="Arial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6" fillId="0" borderId="0">
      <alignment vertical="top"/>
    </xf>
    <xf numFmtId="0" fontId="5" fillId="0" borderId="0">
      <alignment vertical="top"/>
    </xf>
    <xf numFmtId="0" fontId="7" fillId="0" borderId="0">
      <alignment vertical="top"/>
    </xf>
    <xf numFmtId="0" fontId="8" fillId="0" borderId="0">
      <alignment vertical="top"/>
    </xf>
    <xf numFmtId="0" fontId="9" fillId="0" borderId="0">
      <alignment vertical="top"/>
    </xf>
    <xf numFmtId="43" fontId="1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</cellStyleXfs>
  <cellXfs count="41">
    <xf numFmtId="0" fontId="0" fillId="0" borderId="0" xfId="0"/>
    <xf numFmtId="0" fontId="0" fillId="0" borderId="0" xfId="0" applyAlignment="1">
      <alignment horizontal="center"/>
    </xf>
    <xf numFmtId="0" fontId="12" fillId="0" borderId="0" xfId="6" applyFont="1" applyAlignment="1">
      <alignment vertical="top" wrapText="1" readingOrder="1"/>
    </xf>
    <xf numFmtId="0" fontId="12" fillId="0" borderId="0" xfId="6" applyFont="1" applyAlignment="1">
      <alignment vertical="top" wrapText="1"/>
    </xf>
    <xf numFmtId="4" fontId="12" fillId="0" borderId="0" xfId="6" applyNumberFormat="1" applyFont="1" applyAlignment="1">
      <alignment vertical="top"/>
    </xf>
    <xf numFmtId="0" fontId="0" fillId="0" borderId="0" xfId="0"/>
    <xf numFmtId="0" fontId="3" fillId="0" borderId="0" xfId="0" applyFont="1" applyFill="1"/>
    <xf numFmtId="4" fontId="0" fillId="0" borderId="0" xfId="0" applyNumberFormat="1"/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left"/>
    </xf>
    <xf numFmtId="4" fontId="14" fillId="0" borderId="0" xfId="6" applyNumberFormat="1" applyFont="1" applyFill="1" applyAlignment="1">
      <alignment vertical="top"/>
    </xf>
    <xf numFmtId="0" fontId="13" fillId="2" borderId="1" xfId="6" applyFont="1" applyFill="1" applyBorder="1" applyAlignment="1">
      <alignment wrapText="1"/>
    </xf>
    <xf numFmtId="0" fontId="9" fillId="0" borderId="0" xfId="6" applyAlignment="1">
      <alignment horizontal="center" vertical="top"/>
    </xf>
    <xf numFmtId="0" fontId="11" fillId="0" borderId="0" xfId="6" applyFont="1" applyAlignment="1">
      <alignment horizontal="center" vertical="center"/>
    </xf>
    <xf numFmtId="0" fontId="9" fillId="0" borderId="0" xfId="6" applyAlignment="1">
      <alignment horizontal="center" vertical="center"/>
    </xf>
    <xf numFmtId="0" fontId="0" fillId="0" borderId="0" xfId="0" applyAlignment="1">
      <alignment horizontal="center" vertical="center"/>
    </xf>
    <xf numFmtId="4" fontId="14" fillId="0" borderId="0" xfId="6" applyNumberFormat="1" applyFont="1" applyAlignment="1">
      <alignment vertical="top"/>
    </xf>
    <xf numFmtId="0" fontId="13" fillId="2" borderId="1" xfId="6" applyFont="1" applyFill="1" applyBorder="1" applyAlignment="1">
      <alignment horizontal="center" wrapText="1"/>
    </xf>
    <xf numFmtId="0" fontId="13" fillId="2" borderId="1" xfId="6" applyFont="1" applyFill="1" applyBorder="1" applyAlignment="1">
      <alignment horizontal="center"/>
    </xf>
    <xf numFmtId="44" fontId="13" fillId="2" borderId="1" xfId="6" applyNumberFormat="1" applyFont="1" applyFill="1" applyBorder="1" applyAlignment="1"/>
    <xf numFmtId="0" fontId="14" fillId="0" borderId="0" xfId="6" applyFont="1" applyAlignment="1">
      <alignment vertical="top" wrapText="1"/>
    </xf>
    <xf numFmtId="0" fontId="0" fillId="0" borderId="0" xfId="0"/>
    <xf numFmtId="0" fontId="17" fillId="0" borderId="0" xfId="0" applyFont="1" applyFill="1" applyAlignment="1">
      <alignment horizontal="justify" wrapText="1"/>
    </xf>
    <xf numFmtId="0" fontId="16" fillId="2" borderId="1" xfId="0" applyFont="1" applyFill="1" applyBorder="1" applyAlignment="1">
      <alignment wrapText="1"/>
    </xf>
    <xf numFmtId="165" fontId="2" fillId="0" borderId="0" xfId="0" applyNumberFormat="1" applyFont="1"/>
    <xf numFmtId="44" fontId="0" fillId="0" borderId="0" xfId="0" applyNumberFormat="1"/>
    <xf numFmtId="14" fontId="16" fillId="2" borderId="1" xfId="0" applyNumberFormat="1" applyFont="1" applyFill="1" applyBorder="1" applyAlignment="1">
      <alignment horizontal="center" wrapText="1"/>
    </xf>
    <xf numFmtId="0" fontId="10" fillId="3" borderId="1" xfId="6" applyFont="1" applyFill="1" applyBorder="1" applyAlignment="1">
      <alignment horizontal="center"/>
    </xf>
    <xf numFmtId="0" fontId="10" fillId="3" borderId="1" xfId="6" applyFont="1" applyFill="1" applyBorder="1" applyAlignment="1">
      <alignment horizontal="center" wrapText="1"/>
    </xf>
    <xf numFmtId="0" fontId="10" fillId="3" borderId="1" xfId="6" applyFont="1" applyFill="1" applyBorder="1" applyAlignment="1">
      <alignment horizontal="center" vertical="center"/>
    </xf>
    <xf numFmtId="0" fontId="10" fillId="0" borderId="2" xfId="6" applyFont="1" applyBorder="1" applyAlignment="1">
      <alignment horizontal="center" vertical="center"/>
    </xf>
    <xf numFmtId="44" fontId="10" fillId="0" borderId="2" xfId="6" applyNumberFormat="1" applyFont="1" applyBorder="1" applyAlignment="1">
      <alignment vertical="center"/>
    </xf>
    <xf numFmtId="0" fontId="15" fillId="2" borderId="1" xfId="0" applyFont="1" applyFill="1" applyBorder="1" applyAlignment="1">
      <alignment wrapText="1"/>
    </xf>
    <xf numFmtId="44" fontId="13" fillId="2" borderId="2" xfId="6" applyNumberFormat="1" applyFont="1" applyFill="1" applyBorder="1" applyAlignment="1"/>
    <xf numFmtId="0" fontId="4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wrapText="1"/>
    </xf>
    <xf numFmtId="0" fontId="4" fillId="0" borderId="0" xfId="6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6" applyFont="1" applyAlignment="1">
      <alignment horizontal="left"/>
    </xf>
    <xf numFmtId="0" fontId="17" fillId="0" borderId="0" xfId="0" applyFont="1" applyFill="1" applyAlignment="1">
      <alignment horizontal="left" wrapText="1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2</xdr:col>
      <xdr:colOff>1866901</xdr:colOff>
      <xdr:row>4</xdr:row>
      <xdr:rowOff>104774</xdr:rowOff>
    </xdr:to>
    <xdr:pic>
      <xdr:nvPicPr>
        <xdr:cNvPr id="2" name="Imagen 1" descr="C:\Users\rgarcia.DEMI0\Downloads\LOGO FONDO BLANCO 14-10-2020 (2)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3228976" cy="866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84"/>
  <sheetViews>
    <sheetView tabSelected="1" topLeftCell="A52" zoomScaleNormal="100" workbookViewId="0">
      <selection activeCell="O57" sqref="O57"/>
    </sheetView>
  </sheetViews>
  <sheetFormatPr baseColWidth="10" defaultRowHeight="15" x14ac:dyDescent="0.25"/>
  <cols>
    <col min="1" max="1" width="6.85546875" style="5" customWidth="1"/>
    <col min="2" max="2" width="14.140625" style="1" customWidth="1"/>
    <col min="3" max="3" width="30.42578125" style="5" customWidth="1"/>
    <col min="4" max="4" width="11.7109375" style="15" customWidth="1"/>
    <col min="5" max="5" width="17" style="5" customWidth="1"/>
    <col min="6" max="6" width="15.7109375" style="5" customWidth="1"/>
    <col min="7" max="7" width="15.5703125" style="5" customWidth="1"/>
    <col min="8" max="8" width="37.5703125" style="5" customWidth="1"/>
    <col min="9" max="9" width="11.42578125" style="5"/>
    <col min="10" max="10" width="0.140625" style="5" customWidth="1"/>
    <col min="11" max="11" width="11.42578125" style="5" hidden="1" customWidth="1"/>
    <col min="12" max="16384" width="11.42578125" style="5"/>
  </cols>
  <sheetData>
    <row r="5" spans="1:8" s="21" customFormat="1" x14ac:dyDescent="0.25">
      <c r="A5" s="34" t="s">
        <v>18</v>
      </c>
      <c r="B5" s="34"/>
      <c r="C5" s="34"/>
      <c r="D5" s="34"/>
      <c r="E5" s="34"/>
      <c r="F5" s="34"/>
      <c r="G5" s="34"/>
      <c r="H5" s="34"/>
    </row>
    <row r="6" spans="1:8" x14ac:dyDescent="0.25">
      <c r="A6" s="37" t="s">
        <v>4</v>
      </c>
      <c r="B6" s="37"/>
      <c r="C6" s="37"/>
      <c r="D6" s="37"/>
      <c r="E6" s="37"/>
      <c r="F6" s="37"/>
      <c r="G6" s="37"/>
      <c r="H6" s="37"/>
    </row>
    <row r="7" spans="1:8" x14ac:dyDescent="0.25">
      <c r="A7" s="38" t="s">
        <v>19</v>
      </c>
      <c r="B7" s="38"/>
      <c r="C7" s="38"/>
      <c r="D7" s="38"/>
      <c r="E7" s="38"/>
      <c r="F7" s="38"/>
      <c r="G7" s="38"/>
      <c r="H7" s="38"/>
    </row>
    <row r="8" spans="1:8" x14ac:dyDescent="0.25">
      <c r="A8" s="37" t="s">
        <v>20</v>
      </c>
      <c r="B8" s="37"/>
      <c r="C8" s="37"/>
      <c r="D8" s="37"/>
      <c r="E8" s="37"/>
      <c r="F8" s="37"/>
      <c r="G8" s="37"/>
      <c r="H8" s="37"/>
    </row>
    <row r="9" spans="1:8" x14ac:dyDescent="0.25">
      <c r="A9" s="34" t="s">
        <v>37</v>
      </c>
      <c r="B9" s="34"/>
      <c r="C9" s="34"/>
      <c r="D9" s="34"/>
      <c r="E9" s="34"/>
      <c r="F9" s="34"/>
      <c r="G9" s="34"/>
      <c r="H9" s="34"/>
    </row>
    <row r="10" spans="1:8" ht="15.75" x14ac:dyDescent="0.25">
      <c r="A10" s="39"/>
      <c r="B10" s="39"/>
      <c r="C10" s="39"/>
      <c r="D10" s="13"/>
      <c r="E10" s="9"/>
      <c r="F10" s="9"/>
      <c r="G10" s="8"/>
      <c r="H10" s="8"/>
    </row>
    <row r="12" spans="1:8" ht="31.5" customHeight="1" x14ac:dyDescent="0.25">
      <c r="A12" s="27" t="s">
        <v>1</v>
      </c>
      <c r="B12" s="28" t="s">
        <v>3</v>
      </c>
      <c r="C12" s="27" t="s">
        <v>2</v>
      </c>
      <c r="D12" s="29" t="s">
        <v>5</v>
      </c>
      <c r="E12" s="28" t="s">
        <v>6</v>
      </c>
      <c r="F12" s="28" t="s">
        <v>7</v>
      </c>
      <c r="G12" s="28" t="s">
        <v>8</v>
      </c>
      <c r="H12" s="28" t="s">
        <v>9</v>
      </c>
    </row>
    <row r="13" spans="1:8" s="21" customFormat="1" ht="54" customHeight="1" x14ac:dyDescent="0.25">
      <c r="A13" s="17">
        <v>1</v>
      </c>
      <c r="B13" s="17">
        <v>4241045</v>
      </c>
      <c r="C13" s="11" t="s">
        <v>26</v>
      </c>
      <c r="D13" s="18">
        <v>1</v>
      </c>
      <c r="E13" s="19">
        <v>179.69</v>
      </c>
      <c r="F13" s="19">
        <f t="shared" ref="F13:F21" si="0">E13</f>
        <v>179.69</v>
      </c>
      <c r="G13" s="26">
        <v>44808</v>
      </c>
      <c r="H13" s="32" t="s">
        <v>75</v>
      </c>
    </row>
    <row r="14" spans="1:8" s="21" customFormat="1" ht="32.25" customHeight="1" x14ac:dyDescent="0.25">
      <c r="A14" s="17">
        <v>2</v>
      </c>
      <c r="B14" s="17">
        <v>12522643</v>
      </c>
      <c r="C14" s="11" t="s">
        <v>93</v>
      </c>
      <c r="D14" s="18">
        <v>1</v>
      </c>
      <c r="E14" s="19">
        <v>499</v>
      </c>
      <c r="F14" s="19">
        <f t="shared" si="0"/>
        <v>499</v>
      </c>
      <c r="G14" s="26">
        <v>44817</v>
      </c>
      <c r="H14" s="32" t="s">
        <v>94</v>
      </c>
    </row>
    <row r="15" spans="1:8" s="21" customFormat="1" ht="54" customHeight="1" x14ac:dyDescent="0.25">
      <c r="A15" s="17">
        <v>3</v>
      </c>
      <c r="B15" s="17">
        <v>103341706</v>
      </c>
      <c r="C15" s="11" t="s">
        <v>87</v>
      </c>
      <c r="D15" s="18">
        <v>1</v>
      </c>
      <c r="E15" s="19">
        <v>35</v>
      </c>
      <c r="F15" s="19">
        <f t="shared" si="0"/>
        <v>35</v>
      </c>
      <c r="G15" s="26">
        <v>44838</v>
      </c>
      <c r="H15" s="32" t="s">
        <v>86</v>
      </c>
    </row>
    <row r="16" spans="1:8" s="21" customFormat="1" ht="54" customHeight="1" x14ac:dyDescent="0.25">
      <c r="A16" s="17">
        <v>4</v>
      </c>
      <c r="B16" s="17">
        <v>2974681</v>
      </c>
      <c r="C16" s="11" t="s">
        <v>28</v>
      </c>
      <c r="D16" s="18">
        <v>1</v>
      </c>
      <c r="E16" s="19">
        <v>21</v>
      </c>
      <c r="F16" s="19">
        <f t="shared" si="0"/>
        <v>21</v>
      </c>
      <c r="G16" s="26">
        <v>44837</v>
      </c>
      <c r="H16" s="32" t="s">
        <v>77</v>
      </c>
    </row>
    <row r="17" spans="1:17" s="21" customFormat="1" ht="54" customHeight="1" x14ac:dyDescent="0.25">
      <c r="A17" s="17">
        <v>5</v>
      </c>
      <c r="B17" s="17">
        <v>36883409</v>
      </c>
      <c r="C17" s="11" t="s">
        <v>35</v>
      </c>
      <c r="D17" s="18">
        <v>1</v>
      </c>
      <c r="E17" s="19">
        <v>30</v>
      </c>
      <c r="F17" s="19">
        <f t="shared" si="0"/>
        <v>30</v>
      </c>
      <c r="G17" s="26">
        <v>44838</v>
      </c>
      <c r="H17" s="32" t="s">
        <v>92</v>
      </c>
    </row>
    <row r="18" spans="1:17" s="21" customFormat="1" ht="54" customHeight="1" x14ac:dyDescent="0.25">
      <c r="A18" s="17">
        <v>6</v>
      </c>
      <c r="B18" s="17">
        <v>2107341</v>
      </c>
      <c r="C18" s="11" t="s">
        <v>30</v>
      </c>
      <c r="D18" s="18">
        <v>1</v>
      </c>
      <c r="E18" s="19">
        <v>25</v>
      </c>
      <c r="F18" s="19">
        <f t="shared" si="0"/>
        <v>25</v>
      </c>
      <c r="G18" s="26">
        <v>44837</v>
      </c>
      <c r="H18" s="32" t="s">
        <v>78</v>
      </c>
    </row>
    <row r="19" spans="1:17" s="21" customFormat="1" ht="54" customHeight="1" x14ac:dyDescent="0.25">
      <c r="A19" s="17">
        <v>7</v>
      </c>
      <c r="B19" s="17">
        <v>2107341</v>
      </c>
      <c r="C19" s="11" t="s">
        <v>30</v>
      </c>
      <c r="D19" s="18">
        <v>1</v>
      </c>
      <c r="E19" s="19">
        <v>30</v>
      </c>
      <c r="F19" s="19">
        <f t="shared" si="0"/>
        <v>30</v>
      </c>
      <c r="G19" s="26">
        <v>44837</v>
      </c>
      <c r="H19" s="32" t="s">
        <v>90</v>
      </c>
    </row>
    <row r="20" spans="1:17" s="21" customFormat="1" ht="54" customHeight="1" x14ac:dyDescent="0.25">
      <c r="A20" s="17">
        <v>8</v>
      </c>
      <c r="B20" s="17">
        <v>12691402</v>
      </c>
      <c r="C20" s="11" t="s">
        <v>34</v>
      </c>
      <c r="D20" s="18">
        <v>1</v>
      </c>
      <c r="E20" s="19">
        <v>35</v>
      </c>
      <c r="F20" s="19">
        <f t="shared" si="0"/>
        <v>35</v>
      </c>
      <c r="G20" s="26">
        <v>44838</v>
      </c>
      <c r="H20" s="32" t="s">
        <v>91</v>
      </c>
    </row>
    <row r="21" spans="1:17" s="21" customFormat="1" ht="41.25" customHeight="1" x14ac:dyDescent="0.25">
      <c r="A21" s="17">
        <v>9</v>
      </c>
      <c r="B21" s="17">
        <v>43539149</v>
      </c>
      <c r="C21" s="11" t="s">
        <v>36</v>
      </c>
      <c r="D21" s="18">
        <v>1</v>
      </c>
      <c r="E21" s="19">
        <v>100</v>
      </c>
      <c r="F21" s="19">
        <f t="shared" si="0"/>
        <v>100</v>
      </c>
      <c r="G21" s="26">
        <v>44837</v>
      </c>
      <c r="H21" s="32" t="s">
        <v>85</v>
      </c>
    </row>
    <row r="22" spans="1:17" s="21" customFormat="1" ht="54" customHeight="1" x14ac:dyDescent="0.25">
      <c r="A22" s="17">
        <v>10</v>
      </c>
      <c r="B22" s="17">
        <v>25635050</v>
      </c>
      <c r="C22" s="11" t="s">
        <v>13</v>
      </c>
      <c r="D22" s="18">
        <v>1</v>
      </c>
      <c r="E22" s="19">
        <v>750</v>
      </c>
      <c r="F22" s="19">
        <f t="shared" ref="F22" si="1">E22</f>
        <v>750</v>
      </c>
      <c r="G22" s="26">
        <v>44851</v>
      </c>
      <c r="H22" s="11" t="s">
        <v>101</v>
      </c>
    </row>
    <row r="23" spans="1:17" s="21" customFormat="1" ht="33.75" customHeight="1" x14ac:dyDescent="0.25">
      <c r="A23" s="17">
        <v>11</v>
      </c>
      <c r="B23" s="17">
        <v>44416504</v>
      </c>
      <c r="C23" s="11" t="s">
        <v>95</v>
      </c>
      <c r="D23" s="18">
        <v>1</v>
      </c>
      <c r="E23" s="19">
        <v>115</v>
      </c>
      <c r="F23" s="19">
        <f t="shared" ref="F23:F34" si="2">E23</f>
        <v>115</v>
      </c>
      <c r="G23" s="26">
        <v>44858</v>
      </c>
      <c r="H23" s="32" t="s">
        <v>96</v>
      </c>
    </row>
    <row r="24" spans="1:17" s="21" customFormat="1" ht="33.75" customHeight="1" x14ac:dyDescent="0.25">
      <c r="A24" s="17">
        <v>12</v>
      </c>
      <c r="B24" s="17">
        <v>21543518</v>
      </c>
      <c r="C24" s="11" t="s">
        <v>99</v>
      </c>
      <c r="D24" s="18">
        <v>1</v>
      </c>
      <c r="E24" s="19">
        <v>200</v>
      </c>
      <c r="F24" s="19">
        <f t="shared" si="2"/>
        <v>200</v>
      </c>
      <c r="G24" s="26">
        <v>44858</v>
      </c>
      <c r="H24" s="32" t="s">
        <v>100</v>
      </c>
    </row>
    <row r="25" spans="1:17" s="21" customFormat="1" ht="33.75" customHeight="1" x14ac:dyDescent="0.25">
      <c r="A25" s="17">
        <v>13</v>
      </c>
      <c r="B25" s="17">
        <v>42415004</v>
      </c>
      <c r="C25" s="11" t="s">
        <v>97</v>
      </c>
      <c r="D25" s="18">
        <v>1</v>
      </c>
      <c r="E25" s="19">
        <v>200</v>
      </c>
      <c r="F25" s="19">
        <f t="shared" si="2"/>
        <v>200</v>
      </c>
      <c r="G25" s="26">
        <v>44860</v>
      </c>
      <c r="H25" s="32" t="s">
        <v>98</v>
      </c>
    </row>
    <row r="26" spans="1:17" s="21" customFormat="1" ht="67.5" customHeight="1" x14ac:dyDescent="0.25">
      <c r="A26" s="17">
        <v>14</v>
      </c>
      <c r="B26" s="17">
        <v>2399083</v>
      </c>
      <c r="C26" s="11" t="s">
        <v>27</v>
      </c>
      <c r="D26" s="18">
        <v>1</v>
      </c>
      <c r="E26" s="19">
        <v>240.87</v>
      </c>
      <c r="F26" s="19">
        <f t="shared" si="2"/>
        <v>240.87</v>
      </c>
      <c r="G26" s="26">
        <v>44855</v>
      </c>
      <c r="H26" s="32" t="s">
        <v>76</v>
      </c>
      <c r="Q26" s="21" t="s">
        <v>12</v>
      </c>
    </row>
    <row r="27" spans="1:17" s="21" customFormat="1" ht="56.25" customHeight="1" x14ac:dyDescent="0.25">
      <c r="A27" s="17">
        <v>15</v>
      </c>
      <c r="B27" s="17">
        <v>31415717</v>
      </c>
      <c r="C27" s="11" t="s">
        <v>31</v>
      </c>
      <c r="D27" s="18">
        <v>1</v>
      </c>
      <c r="E27" s="19">
        <v>70</v>
      </c>
      <c r="F27" s="19">
        <f t="shared" si="2"/>
        <v>70</v>
      </c>
      <c r="G27" s="26">
        <v>44838</v>
      </c>
      <c r="H27" s="32" t="s">
        <v>79</v>
      </c>
    </row>
    <row r="28" spans="1:17" s="21" customFormat="1" ht="36" customHeight="1" x14ac:dyDescent="0.25">
      <c r="A28" s="17">
        <v>16</v>
      </c>
      <c r="B28" s="17">
        <v>30370299</v>
      </c>
      <c r="C28" s="11" t="s">
        <v>80</v>
      </c>
      <c r="D28" s="18">
        <v>1</v>
      </c>
      <c r="E28" s="19">
        <v>33</v>
      </c>
      <c r="F28" s="19">
        <f t="shared" si="2"/>
        <v>33</v>
      </c>
      <c r="G28" s="26">
        <v>44846</v>
      </c>
      <c r="H28" s="32" t="s">
        <v>81</v>
      </c>
    </row>
    <row r="29" spans="1:17" s="21" customFormat="1" ht="36" customHeight="1" x14ac:dyDescent="0.25">
      <c r="A29" s="17">
        <v>17</v>
      </c>
      <c r="B29" s="17" t="s">
        <v>83</v>
      </c>
      <c r="C29" s="11" t="s">
        <v>82</v>
      </c>
      <c r="D29" s="18">
        <v>1</v>
      </c>
      <c r="E29" s="19">
        <v>45</v>
      </c>
      <c r="F29" s="19">
        <f t="shared" si="2"/>
        <v>45</v>
      </c>
      <c r="G29" s="26">
        <v>44834</v>
      </c>
      <c r="H29" s="32" t="s">
        <v>84</v>
      </c>
    </row>
    <row r="30" spans="1:17" s="21" customFormat="1" ht="45" customHeight="1" x14ac:dyDescent="0.25">
      <c r="A30" s="17">
        <v>18</v>
      </c>
      <c r="B30" s="17">
        <v>6527310</v>
      </c>
      <c r="C30" s="11" t="s">
        <v>29</v>
      </c>
      <c r="D30" s="18">
        <v>1</v>
      </c>
      <c r="E30" s="19">
        <v>30</v>
      </c>
      <c r="F30" s="19">
        <f t="shared" si="2"/>
        <v>30</v>
      </c>
      <c r="G30" s="26">
        <v>44852</v>
      </c>
      <c r="H30" s="32" t="s">
        <v>89</v>
      </c>
    </row>
    <row r="31" spans="1:17" s="21" customFormat="1" ht="57.75" customHeight="1" x14ac:dyDescent="0.25">
      <c r="A31" s="17">
        <v>19</v>
      </c>
      <c r="B31" s="17" t="s">
        <v>33</v>
      </c>
      <c r="C31" s="11" t="s">
        <v>32</v>
      </c>
      <c r="D31" s="18">
        <v>1</v>
      </c>
      <c r="E31" s="19">
        <v>50</v>
      </c>
      <c r="F31" s="19">
        <f t="shared" si="2"/>
        <v>50</v>
      </c>
      <c r="G31" s="26">
        <v>44852</v>
      </c>
      <c r="H31" s="32" t="s">
        <v>88</v>
      </c>
    </row>
    <row r="32" spans="1:17" s="21" customFormat="1" ht="64.5" customHeight="1" x14ac:dyDescent="0.25">
      <c r="A32" s="17">
        <v>20</v>
      </c>
      <c r="B32" s="17">
        <v>1766562</v>
      </c>
      <c r="C32" s="11" t="s">
        <v>102</v>
      </c>
      <c r="D32" s="18">
        <v>1</v>
      </c>
      <c r="E32" s="19">
        <v>447</v>
      </c>
      <c r="F32" s="19">
        <f t="shared" si="2"/>
        <v>447</v>
      </c>
      <c r="G32" s="26">
        <v>44825</v>
      </c>
      <c r="H32" s="32" t="s">
        <v>74</v>
      </c>
    </row>
    <row r="33" spans="1:18" s="21" customFormat="1" ht="88.5" customHeight="1" x14ac:dyDescent="0.25">
      <c r="A33" s="17">
        <v>21</v>
      </c>
      <c r="B33" s="17">
        <v>47501464</v>
      </c>
      <c r="C33" s="11" t="s">
        <v>72</v>
      </c>
      <c r="D33" s="18">
        <v>1</v>
      </c>
      <c r="E33" s="19">
        <v>3414</v>
      </c>
      <c r="F33" s="19">
        <f t="shared" si="2"/>
        <v>3414</v>
      </c>
      <c r="G33" s="26">
        <v>44810</v>
      </c>
      <c r="H33" s="32" t="s">
        <v>44</v>
      </c>
    </row>
    <row r="34" spans="1:18" s="21" customFormat="1" ht="81" customHeight="1" x14ac:dyDescent="0.25">
      <c r="A34" s="17">
        <v>22</v>
      </c>
      <c r="B34" s="17">
        <v>46738932</v>
      </c>
      <c r="C34" s="11" t="s">
        <v>43</v>
      </c>
      <c r="D34" s="18">
        <v>1</v>
      </c>
      <c r="E34" s="19">
        <v>7895</v>
      </c>
      <c r="F34" s="19">
        <f t="shared" si="2"/>
        <v>7895</v>
      </c>
      <c r="G34" s="26">
        <v>44845</v>
      </c>
      <c r="H34" s="32" t="s">
        <v>44</v>
      </c>
    </row>
    <row r="35" spans="1:18" ht="55.5" customHeight="1" x14ac:dyDescent="0.25">
      <c r="A35" s="17">
        <v>23</v>
      </c>
      <c r="B35" s="17">
        <v>25635050</v>
      </c>
      <c r="C35" s="11" t="s">
        <v>13</v>
      </c>
      <c r="D35" s="18">
        <v>1</v>
      </c>
      <c r="E35" s="19">
        <v>1080</v>
      </c>
      <c r="F35" s="19">
        <v>1080</v>
      </c>
      <c r="G35" s="26">
        <v>44853</v>
      </c>
      <c r="H35" s="11" t="s">
        <v>38</v>
      </c>
      <c r="I35" s="3"/>
      <c r="K35" s="4"/>
      <c r="L35" s="4"/>
      <c r="M35" s="4"/>
      <c r="N35" s="4"/>
      <c r="O35" s="4"/>
      <c r="P35" s="4"/>
      <c r="Q35" s="4"/>
      <c r="R35" s="4"/>
    </row>
    <row r="36" spans="1:18" s="21" customFormat="1" ht="53.25" customHeight="1" x14ac:dyDescent="0.25">
      <c r="A36" s="17">
        <v>24</v>
      </c>
      <c r="B36" s="17">
        <v>25635050</v>
      </c>
      <c r="C36" s="11" t="s">
        <v>13</v>
      </c>
      <c r="D36" s="18">
        <v>1</v>
      </c>
      <c r="E36" s="19">
        <v>840</v>
      </c>
      <c r="F36" s="19">
        <f t="shared" ref="F36:F58" si="3">E36</f>
        <v>840</v>
      </c>
      <c r="G36" s="26">
        <v>44853</v>
      </c>
      <c r="H36" s="11" t="s">
        <v>39</v>
      </c>
      <c r="I36" s="3"/>
      <c r="K36" s="4" t="s">
        <v>12</v>
      </c>
      <c r="L36" s="4"/>
      <c r="M36" s="4"/>
      <c r="N36" s="4"/>
      <c r="O36" s="4"/>
      <c r="P36" s="4"/>
      <c r="Q36" s="4"/>
      <c r="R36" s="4"/>
    </row>
    <row r="37" spans="1:18" ht="41.25" customHeight="1" x14ac:dyDescent="0.25">
      <c r="A37" s="17">
        <v>25</v>
      </c>
      <c r="B37" s="17" t="s">
        <v>14</v>
      </c>
      <c r="C37" s="11" t="s">
        <v>15</v>
      </c>
      <c r="D37" s="18">
        <v>1</v>
      </c>
      <c r="E37" s="19">
        <v>7426.76</v>
      </c>
      <c r="F37" s="19">
        <f t="shared" si="3"/>
        <v>7426.76</v>
      </c>
      <c r="G37" s="26">
        <v>44838</v>
      </c>
      <c r="H37" s="11" t="s">
        <v>73</v>
      </c>
      <c r="I37" s="3"/>
      <c r="K37" s="4"/>
      <c r="L37" s="4"/>
      <c r="M37" s="4"/>
      <c r="N37" s="4"/>
      <c r="O37" s="4"/>
      <c r="P37" s="4"/>
      <c r="Q37" s="4"/>
      <c r="R37" s="4"/>
    </row>
    <row r="38" spans="1:18" ht="56.25" customHeight="1" x14ac:dyDescent="0.25">
      <c r="A38" s="17">
        <v>26</v>
      </c>
      <c r="B38" s="17">
        <v>14946203</v>
      </c>
      <c r="C38" s="11" t="s">
        <v>11</v>
      </c>
      <c r="D38" s="18">
        <v>1</v>
      </c>
      <c r="E38" s="19">
        <v>277.42</v>
      </c>
      <c r="F38" s="19">
        <f t="shared" si="3"/>
        <v>277.42</v>
      </c>
      <c r="G38" s="26">
        <v>44851</v>
      </c>
      <c r="H38" s="32" t="s">
        <v>42</v>
      </c>
      <c r="I38" s="3"/>
      <c r="K38" s="4"/>
      <c r="L38" s="4"/>
      <c r="M38" s="4"/>
      <c r="N38" s="4"/>
      <c r="O38" s="4"/>
      <c r="P38" s="4"/>
      <c r="Q38" s="4"/>
      <c r="R38" s="4"/>
    </row>
    <row r="39" spans="1:18" ht="56.25" customHeight="1" x14ac:dyDescent="0.25">
      <c r="A39" s="17">
        <v>27</v>
      </c>
      <c r="B39" s="17">
        <v>14946211</v>
      </c>
      <c r="C39" s="11" t="s">
        <v>10</v>
      </c>
      <c r="D39" s="18">
        <v>1</v>
      </c>
      <c r="E39" s="19">
        <v>501.35</v>
      </c>
      <c r="F39" s="19">
        <f>E39</f>
        <v>501.35</v>
      </c>
      <c r="G39" s="26">
        <v>44847</v>
      </c>
      <c r="H39" s="32" t="s">
        <v>40</v>
      </c>
      <c r="I39" s="3"/>
      <c r="K39" s="4"/>
      <c r="L39" s="4"/>
      <c r="M39" s="4"/>
      <c r="N39" s="4"/>
      <c r="O39" s="4"/>
      <c r="P39" s="4"/>
      <c r="Q39" s="4"/>
      <c r="R39" s="4"/>
    </row>
    <row r="40" spans="1:18" ht="56.25" customHeight="1" x14ac:dyDescent="0.25">
      <c r="A40" s="17">
        <v>28</v>
      </c>
      <c r="B40" s="17">
        <v>14946203</v>
      </c>
      <c r="C40" s="11" t="s">
        <v>11</v>
      </c>
      <c r="D40" s="18">
        <v>1</v>
      </c>
      <c r="E40" s="19">
        <v>558</v>
      </c>
      <c r="F40" s="19">
        <f t="shared" si="3"/>
        <v>558</v>
      </c>
      <c r="G40" s="26">
        <v>44837</v>
      </c>
      <c r="H40" s="23" t="s">
        <v>65</v>
      </c>
      <c r="I40" s="3"/>
      <c r="K40" s="4"/>
      <c r="L40" s="4"/>
      <c r="M40" s="4"/>
      <c r="N40" s="4"/>
      <c r="O40" s="4"/>
      <c r="P40" s="4"/>
      <c r="Q40" s="4"/>
      <c r="R40" s="4"/>
    </row>
    <row r="41" spans="1:18" ht="56.25" customHeight="1" x14ac:dyDescent="0.25">
      <c r="A41" s="17">
        <v>29</v>
      </c>
      <c r="B41" s="17">
        <v>14946211</v>
      </c>
      <c r="C41" s="11" t="s">
        <v>10</v>
      </c>
      <c r="D41" s="18">
        <v>1</v>
      </c>
      <c r="E41" s="19">
        <v>779.75</v>
      </c>
      <c r="F41" s="19">
        <f t="shared" si="3"/>
        <v>779.75</v>
      </c>
      <c r="G41" s="26">
        <v>44837</v>
      </c>
      <c r="H41" s="23" t="s">
        <v>67</v>
      </c>
      <c r="I41" s="3"/>
      <c r="J41" s="5" t="s">
        <v>12</v>
      </c>
      <c r="K41" s="4"/>
      <c r="L41" s="4"/>
      <c r="M41" s="4"/>
      <c r="N41" s="4"/>
      <c r="O41" s="4"/>
      <c r="P41" s="4"/>
      <c r="Q41" s="4"/>
      <c r="R41" s="4"/>
    </row>
    <row r="42" spans="1:18" ht="56.25" customHeight="1" x14ac:dyDescent="0.25">
      <c r="A42" s="17">
        <v>30</v>
      </c>
      <c r="B42" s="17">
        <v>14946203</v>
      </c>
      <c r="C42" s="11" t="s">
        <v>11</v>
      </c>
      <c r="D42" s="18">
        <v>1</v>
      </c>
      <c r="E42" s="19">
        <v>680.09</v>
      </c>
      <c r="F42" s="19">
        <f t="shared" si="3"/>
        <v>680.09</v>
      </c>
      <c r="G42" s="26">
        <v>44837</v>
      </c>
      <c r="H42" s="23" t="s">
        <v>70</v>
      </c>
      <c r="I42" s="3"/>
      <c r="K42" s="4"/>
      <c r="L42" s="4"/>
      <c r="M42" s="4"/>
      <c r="N42" s="4"/>
      <c r="O42" s="4"/>
      <c r="P42" s="4"/>
      <c r="Q42" s="4"/>
      <c r="R42" s="4"/>
    </row>
    <row r="43" spans="1:18" s="21" customFormat="1" ht="56.25" customHeight="1" x14ac:dyDescent="0.25">
      <c r="A43" s="17">
        <v>31</v>
      </c>
      <c r="B43" s="17">
        <v>14946204</v>
      </c>
      <c r="C43" s="11" t="s">
        <v>11</v>
      </c>
      <c r="D43" s="18">
        <v>1</v>
      </c>
      <c r="E43" s="19">
        <v>299.42</v>
      </c>
      <c r="F43" s="19">
        <f t="shared" si="3"/>
        <v>299.42</v>
      </c>
      <c r="G43" s="26">
        <v>44842</v>
      </c>
      <c r="H43" s="23" t="s">
        <v>69</v>
      </c>
      <c r="I43" s="3"/>
      <c r="K43" s="16"/>
      <c r="L43" s="4"/>
      <c r="M43" s="4"/>
      <c r="N43" s="4"/>
      <c r="O43" s="4"/>
      <c r="P43" s="4"/>
      <c r="Q43" s="4"/>
      <c r="R43" s="4"/>
    </row>
    <row r="44" spans="1:18" s="21" customFormat="1" ht="56.25" customHeight="1" x14ac:dyDescent="0.25">
      <c r="A44" s="17">
        <v>32</v>
      </c>
      <c r="B44" s="17">
        <v>14946212</v>
      </c>
      <c r="C44" s="11" t="s">
        <v>10</v>
      </c>
      <c r="D44" s="18">
        <v>1</v>
      </c>
      <c r="E44" s="19">
        <v>694.2</v>
      </c>
      <c r="F44" s="19">
        <f t="shared" si="3"/>
        <v>694.2</v>
      </c>
      <c r="G44" s="26">
        <v>44837</v>
      </c>
      <c r="H44" s="23" t="s">
        <v>66</v>
      </c>
      <c r="I44" s="3"/>
      <c r="K44" s="16"/>
      <c r="L44" s="4"/>
      <c r="M44" s="4"/>
      <c r="N44" s="4"/>
      <c r="O44" s="4"/>
      <c r="P44" s="4"/>
      <c r="Q44" s="4"/>
      <c r="R44" s="4"/>
    </row>
    <row r="45" spans="1:18" s="21" customFormat="1" ht="56.25" customHeight="1" x14ac:dyDescent="0.25">
      <c r="A45" s="17">
        <v>33</v>
      </c>
      <c r="B45" s="17">
        <v>14946210</v>
      </c>
      <c r="C45" s="11" t="s">
        <v>10</v>
      </c>
      <c r="D45" s="18">
        <v>1</v>
      </c>
      <c r="E45" s="19">
        <v>574.01</v>
      </c>
      <c r="F45" s="19">
        <f t="shared" si="3"/>
        <v>574.01</v>
      </c>
      <c r="G45" s="26">
        <v>44844</v>
      </c>
      <c r="H45" s="23" t="s">
        <v>68</v>
      </c>
      <c r="I45" s="3"/>
      <c r="K45" s="16"/>
      <c r="L45" s="4"/>
      <c r="M45" s="4"/>
      <c r="N45" s="4"/>
      <c r="O45" s="4"/>
      <c r="P45" s="4"/>
      <c r="Q45" s="4"/>
      <c r="R45" s="4"/>
    </row>
    <row r="46" spans="1:18" ht="56.25" customHeight="1" x14ac:dyDescent="0.25">
      <c r="A46" s="17">
        <v>34</v>
      </c>
      <c r="B46" s="17">
        <v>14946211</v>
      </c>
      <c r="C46" s="11" t="s">
        <v>10</v>
      </c>
      <c r="D46" s="18">
        <v>1</v>
      </c>
      <c r="E46" s="19">
        <v>497.13</v>
      </c>
      <c r="F46" s="19">
        <f t="shared" si="3"/>
        <v>497.13</v>
      </c>
      <c r="G46" s="26">
        <v>44837</v>
      </c>
      <c r="H46" s="23" t="s">
        <v>64</v>
      </c>
      <c r="I46" s="20" t="s">
        <v>12</v>
      </c>
      <c r="K46" s="16" t="s">
        <v>12</v>
      </c>
      <c r="L46" s="4"/>
      <c r="M46" s="4"/>
      <c r="N46" s="4"/>
      <c r="O46" s="4"/>
      <c r="P46" s="4"/>
      <c r="Q46" s="4"/>
      <c r="R46" s="4"/>
    </row>
    <row r="47" spans="1:18" s="21" customFormat="1" ht="56.25" customHeight="1" x14ac:dyDescent="0.25">
      <c r="A47" s="17">
        <v>35</v>
      </c>
      <c r="B47" s="17" t="s">
        <v>21</v>
      </c>
      <c r="C47" s="11" t="s">
        <v>22</v>
      </c>
      <c r="D47" s="18">
        <v>1</v>
      </c>
      <c r="E47" s="19">
        <v>1538.12</v>
      </c>
      <c r="F47" s="19">
        <f t="shared" si="3"/>
        <v>1538.12</v>
      </c>
      <c r="G47" s="26">
        <v>44860</v>
      </c>
      <c r="H47" s="23" t="s">
        <v>41</v>
      </c>
      <c r="I47" s="20"/>
      <c r="K47" s="16"/>
      <c r="L47" s="4"/>
      <c r="M47" s="4"/>
      <c r="N47" s="4"/>
      <c r="O47" s="4"/>
      <c r="P47" s="4"/>
      <c r="Q47" s="4"/>
      <c r="R47" s="4"/>
    </row>
    <row r="48" spans="1:18" s="21" customFormat="1" ht="105" customHeight="1" x14ac:dyDescent="0.25">
      <c r="A48" s="17">
        <v>36</v>
      </c>
      <c r="B48" s="17" t="s">
        <v>45</v>
      </c>
      <c r="C48" s="11" t="s">
        <v>46</v>
      </c>
      <c r="D48" s="18">
        <v>1</v>
      </c>
      <c r="E48" s="33">
        <v>765.02</v>
      </c>
      <c r="F48" s="33">
        <f t="shared" ref="F48" si="4">E48</f>
        <v>765.02</v>
      </c>
      <c r="G48" s="26">
        <v>44832</v>
      </c>
      <c r="H48" s="23" t="s">
        <v>71</v>
      </c>
      <c r="I48" s="20"/>
      <c r="K48" s="16"/>
      <c r="L48" s="4"/>
      <c r="M48" s="4"/>
      <c r="N48" s="4"/>
      <c r="O48" s="4"/>
      <c r="P48" s="4"/>
      <c r="Q48" s="4"/>
      <c r="R48" s="4"/>
    </row>
    <row r="49" spans="1:18" s="21" customFormat="1" ht="101.25" customHeight="1" x14ac:dyDescent="0.25">
      <c r="A49" s="17">
        <v>37</v>
      </c>
      <c r="B49" s="17" t="s">
        <v>45</v>
      </c>
      <c r="C49" s="11" t="s">
        <v>46</v>
      </c>
      <c r="D49" s="18">
        <v>1</v>
      </c>
      <c r="E49" s="33">
        <v>765.02</v>
      </c>
      <c r="F49" s="33">
        <f t="shared" si="3"/>
        <v>765.02</v>
      </c>
      <c r="G49" s="26">
        <v>44860</v>
      </c>
      <c r="H49" s="23" t="s">
        <v>47</v>
      </c>
      <c r="I49" s="20"/>
      <c r="K49" s="16"/>
      <c r="L49" s="4"/>
      <c r="M49" s="4"/>
      <c r="N49" s="4"/>
      <c r="O49" s="4"/>
      <c r="P49" s="4"/>
      <c r="Q49" s="4"/>
      <c r="R49" s="4"/>
    </row>
    <row r="50" spans="1:18" s="21" customFormat="1" ht="43.5" customHeight="1" x14ac:dyDescent="0.25">
      <c r="A50" s="17">
        <v>38</v>
      </c>
      <c r="B50" s="17">
        <v>85869376</v>
      </c>
      <c r="C50" s="11" t="s">
        <v>25</v>
      </c>
      <c r="D50" s="18">
        <v>1</v>
      </c>
      <c r="E50" s="33">
        <v>750</v>
      </c>
      <c r="F50" s="33">
        <f t="shared" si="3"/>
        <v>750</v>
      </c>
      <c r="G50" s="26">
        <v>44855</v>
      </c>
      <c r="H50" s="23" t="s">
        <v>48</v>
      </c>
      <c r="I50" s="20"/>
      <c r="K50" s="16"/>
      <c r="L50" s="4"/>
      <c r="M50" s="4"/>
      <c r="N50" s="4"/>
      <c r="O50" s="4"/>
      <c r="P50" s="4"/>
      <c r="Q50" s="4"/>
      <c r="R50" s="4"/>
    </row>
    <row r="51" spans="1:18" s="21" customFormat="1" ht="67.5" customHeight="1" x14ac:dyDescent="0.25">
      <c r="A51" s="17">
        <v>39</v>
      </c>
      <c r="B51" s="17">
        <v>10513116</v>
      </c>
      <c r="C51" s="11" t="s">
        <v>49</v>
      </c>
      <c r="D51" s="18">
        <v>1</v>
      </c>
      <c r="E51" s="19">
        <v>8925</v>
      </c>
      <c r="F51" s="19">
        <f t="shared" si="3"/>
        <v>8925</v>
      </c>
      <c r="G51" s="26">
        <v>44860</v>
      </c>
      <c r="H51" s="23" t="s">
        <v>50</v>
      </c>
      <c r="I51" s="20"/>
      <c r="K51" s="16"/>
      <c r="L51" s="4"/>
      <c r="M51" s="4"/>
      <c r="N51" s="4"/>
      <c r="O51" s="4"/>
      <c r="P51" s="4"/>
      <c r="Q51" s="4"/>
      <c r="R51" s="4"/>
    </row>
    <row r="52" spans="1:18" s="21" customFormat="1" ht="90" customHeight="1" x14ac:dyDescent="0.25">
      <c r="A52" s="17">
        <v>40</v>
      </c>
      <c r="B52" s="17">
        <v>2687046</v>
      </c>
      <c r="C52" s="11" t="s">
        <v>51</v>
      </c>
      <c r="D52" s="18">
        <v>1</v>
      </c>
      <c r="E52" s="19">
        <v>3800</v>
      </c>
      <c r="F52" s="19">
        <f t="shared" si="3"/>
        <v>3800</v>
      </c>
      <c r="G52" s="26">
        <v>44860</v>
      </c>
      <c r="H52" s="23" t="s">
        <v>52</v>
      </c>
      <c r="I52" s="20"/>
      <c r="K52" s="16"/>
      <c r="L52" s="4"/>
      <c r="M52" s="4"/>
      <c r="N52" s="4"/>
      <c r="O52" s="4"/>
      <c r="P52" s="4"/>
      <c r="Q52" s="4"/>
      <c r="R52" s="4"/>
    </row>
    <row r="53" spans="1:18" s="21" customFormat="1" ht="57" customHeight="1" x14ac:dyDescent="0.25">
      <c r="A53" s="17">
        <v>41</v>
      </c>
      <c r="B53" s="17">
        <v>33888574</v>
      </c>
      <c r="C53" s="11" t="s">
        <v>62</v>
      </c>
      <c r="D53" s="18"/>
      <c r="E53" s="19">
        <v>4500</v>
      </c>
      <c r="F53" s="19">
        <f t="shared" si="3"/>
        <v>4500</v>
      </c>
      <c r="G53" s="26">
        <v>44858</v>
      </c>
      <c r="H53" s="23" t="s">
        <v>63</v>
      </c>
      <c r="I53" s="20"/>
      <c r="J53" s="21" t="s">
        <v>12</v>
      </c>
      <c r="K53" s="16"/>
      <c r="L53" s="4"/>
      <c r="M53" s="4"/>
      <c r="N53" s="4"/>
      <c r="O53" s="4"/>
      <c r="P53" s="4"/>
      <c r="Q53" s="4"/>
      <c r="R53" s="4"/>
    </row>
    <row r="54" spans="1:18" s="21" customFormat="1" ht="55.5" customHeight="1" x14ac:dyDescent="0.25">
      <c r="A54" s="17">
        <v>42</v>
      </c>
      <c r="B54" s="17">
        <v>45418888</v>
      </c>
      <c r="C54" s="11" t="s">
        <v>53</v>
      </c>
      <c r="D54" s="18">
        <v>1</v>
      </c>
      <c r="E54" s="19">
        <v>4992</v>
      </c>
      <c r="F54" s="19">
        <f t="shared" si="3"/>
        <v>4992</v>
      </c>
      <c r="G54" s="26">
        <v>44858</v>
      </c>
      <c r="H54" s="23" t="s">
        <v>54</v>
      </c>
      <c r="I54" s="20"/>
      <c r="K54" s="16"/>
      <c r="L54" s="4"/>
      <c r="M54" s="4"/>
      <c r="N54" s="4"/>
      <c r="O54" s="4"/>
      <c r="P54" s="4"/>
      <c r="Q54" s="4"/>
      <c r="R54" s="4"/>
    </row>
    <row r="55" spans="1:18" s="21" customFormat="1" ht="78.75" customHeight="1" x14ac:dyDescent="0.25">
      <c r="A55" s="17">
        <v>43</v>
      </c>
      <c r="B55" s="17">
        <v>99257157</v>
      </c>
      <c r="C55" s="11" t="s">
        <v>56</v>
      </c>
      <c r="D55" s="18">
        <v>1</v>
      </c>
      <c r="E55" s="19">
        <v>5000</v>
      </c>
      <c r="F55" s="19">
        <f t="shared" si="3"/>
        <v>5000</v>
      </c>
      <c r="G55" s="26">
        <v>44858</v>
      </c>
      <c r="H55" s="23" t="s">
        <v>55</v>
      </c>
      <c r="I55" s="20"/>
      <c r="J55" s="21" t="s">
        <v>12</v>
      </c>
      <c r="K55" s="16"/>
      <c r="L55" s="4"/>
      <c r="M55" s="4"/>
      <c r="N55" s="4"/>
      <c r="O55" s="4"/>
      <c r="P55" s="4"/>
      <c r="Q55" s="4"/>
      <c r="R55" s="4"/>
    </row>
    <row r="56" spans="1:18" s="21" customFormat="1" ht="54.75" customHeight="1" x14ac:dyDescent="0.25">
      <c r="A56" s="17">
        <v>44</v>
      </c>
      <c r="B56" s="17">
        <v>24228036</v>
      </c>
      <c r="C56" s="11" t="s">
        <v>57</v>
      </c>
      <c r="D56" s="18">
        <v>1</v>
      </c>
      <c r="E56" s="19">
        <v>3500</v>
      </c>
      <c r="F56" s="19">
        <f>E56</f>
        <v>3500</v>
      </c>
      <c r="G56" s="26">
        <v>44860</v>
      </c>
      <c r="H56" s="23" t="s">
        <v>59</v>
      </c>
      <c r="I56" s="20"/>
      <c r="K56" s="16"/>
      <c r="L56" s="4"/>
      <c r="M56" s="4"/>
      <c r="N56" s="4"/>
      <c r="O56" s="4"/>
      <c r="P56" s="4"/>
      <c r="Q56" s="4"/>
      <c r="R56" s="4"/>
    </row>
    <row r="57" spans="1:18" s="21" customFormat="1" ht="67.5" customHeight="1" x14ac:dyDescent="0.25">
      <c r="A57" s="17">
        <v>45</v>
      </c>
      <c r="B57" s="17">
        <v>24228036</v>
      </c>
      <c r="C57" s="11" t="s">
        <v>57</v>
      </c>
      <c r="D57" s="18">
        <v>1</v>
      </c>
      <c r="E57" s="19">
        <v>3500</v>
      </c>
      <c r="F57" s="19">
        <f t="shared" si="3"/>
        <v>3500</v>
      </c>
      <c r="G57" s="26">
        <v>44859</v>
      </c>
      <c r="H57" s="23" t="s">
        <v>58</v>
      </c>
      <c r="I57" s="20"/>
      <c r="K57" s="16"/>
      <c r="L57" s="4"/>
      <c r="M57" s="4"/>
      <c r="N57" s="4" t="s">
        <v>12</v>
      </c>
      <c r="O57" s="4"/>
      <c r="P57" s="4"/>
      <c r="Q57" s="4"/>
      <c r="R57" s="4"/>
    </row>
    <row r="58" spans="1:18" s="21" customFormat="1" ht="69" customHeight="1" x14ac:dyDescent="0.25">
      <c r="A58" s="17">
        <v>46</v>
      </c>
      <c r="B58" s="17">
        <v>17497418</v>
      </c>
      <c r="C58" s="11" t="s">
        <v>61</v>
      </c>
      <c r="D58" s="18">
        <v>1</v>
      </c>
      <c r="E58" s="19">
        <v>800</v>
      </c>
      <c r="F58" s="19">
        <f t="shared" si="3"/>
        <v>800</v>
      </c>
      <c r="G58" s="26">
        <v>44860</v>
      </c>
      <c r="H58" s="23" t="s">
        <v>60</v>
      </c>
      <c r="I58" s="20"/>
      <c r="J58" s="21">
        <v>64352.29</v>
      </c>
      <c r="K58" s="16"/>
      <c r="L58" s="4"/>
      <c r="M58" s="4"/>
      <c r="N58" s="4"/>
      <c r="O58" s="4"/>
      <c r="P58" s="4"/>
      <c r="Q58" s="4"/>
      <c r="R58" s="4"/>
    </row>
    <row r="59" spans="1:18" ht="19.5" customHeight="1" x14ac:dyDescent="0.25">
      <c r="B59" s="12"/>
      <c r="C59" s="2"/>
      <c r="D59" s="14"/>
      <c r="E59" s="30" t="s">
        <v>0</v>
      </c>
      <c r="F59" s="31">
        <f>SUM(F13:F58)</f>
        <v>67487.849999999991</v>
      </c>
      <c r="H59" s="2"/>
      <c r="I59" s="2"/>
      <c r="J59" s="2">
        <v>3135.56</v>
      </c>
      <c r="K59" s="2"/>
      <c r="L59" s="2"/>
      <c r="M59" s="2"/>
      <c r="N59" s="2"/>
      <c r="O59" s="2"/>
    </row>
    <row r="60" spans="1:18" x14ac:dyDescent="0.25">
      <c r="J60" s="5">
        <f>SUM(J58:J59)</f>
        <v>67487.850000000006</v>
      </c>
      <c r="O60" s="10"/>
    </row>
    <row r="61" spans="1:18" s="21" customFormat="1" x14ac:dyDescent="0.25">
      <c r="B61" s="1"/>
      <c r="D61" s="15"/>
      <c r="J61" s="21">
        <v>13405.5</v>
      </c>
      <c r="O61" s="7"/>
    </row>
    <row r="62" spans="1:18" s="21" customFormat="1" x14ac:dyDescent="0.25">
      <c r="B62" s="1"/>
      <c r="D62" s="15"/>
      <c r="J62" s="21">
        <f>SUM(J60:J61)</f>
        <v>80893.350000000006</v>
      </c>
      <c r="O62" s="7"/>
    </row>
    <row r="63" spans="1:18" ht="15" customHeight="1" x14ac:dyDescent="0.25">
      <c r="B63" s="5"/>
      <c r="D63" s="5"/>
      <c r="J63" s="5">
        <v>6548.32</v>
      </c>
    </row>
    <row r="64" spans="1:18" x14ac:dyDescent="0.25">
      <c r="J64" s="5">
        <f>SUM(J62:J63)</f>
        <v>87441.670000000013</v>
      </c>
    </row>
    <row r="65" spans="2:8" x14ac:dyDescent="0.25">
      <c r="B65" s="5"/>
      <c r="D65" s="5"/>
    </row>
    <row r="66" spans="2:8" x14ac:dyDescent="0.25">
      <c r="B66" s="6" t="s">
        <v>23</v>
      </c>
      <c r="C66" s="6"/>
      <c r="D66" s="22"/>
      <c r="E66" s="35" t="s">
        <v>24</v>
      </c>
      <c r="F66" s="35"/>
      <c r="G66" s="35"/>
    </row>
    <row r="67" spans="2:8" ht="15" customHeight="1" x14ac:dyDescent="0.25">
      <c r="B67" s="6" t="s">
        <v>16</v>
      </c>
      <c r="C67" s="6"/>
      <c r="D67" s="22"/>
      <c r="E67" s="36" t="s">
        <v>17</v>
      </c>
      <c r="F67" s="36"/>
      <c r="G67" s="36"/>
    </row>
    <row r="68" spans="2:8" x14ac:dyDescent="0.25">
      <c r="B68" s="40" t="s">
        <v>18</v>
      </c>
      <c r="C68" s="40"/>
      <c r="D68" s="40"/>
      <c r="E68" s="36" t="s">
        <v>18</v>
      </c>
      <c r="F68" s="36"/>
      <c r="G68" s="36"/>
      <c r="H68" s="5" t="s">
        <v>12</v>
      </c>
    </row>
    <row r="69" spans="2:8" x14ac:dyDescent="0.25">
      <c r="C69" s="1"/>
    </row>
    <row r="82" spans="6:8" x14ac:dyDescent="0.25">
      <c r="F82" s="24"/>
    </row>
    <row r="84" spans="6:8" x14ac:dyDescent="0.25">
      <c r="H84" s="25"/>
    </row>
  </sheetData>
  <mergeCells count="10">
    <mergeCell ref="A9:H9"/>
    <mergeCell ref="A5:H5"/>
    <mergeCell ref="E66:G66"/>
    <mergeCell ref="E67:G67"/>
    <mergeCell ref="E68:G68"/>
    <mergeCell ref="A6:H6"/>
    <mergeCell ref="A7:H7"/>
    <mergeCell ref="A8:H8"/>
    <mergeCell ref="A10:C10"/>
    <mergeCell ref="B68:D68"/>
  </mergeCells>
  <pageMargins left="0.7" right="0.7" top="0.75" bottom="0.75" header="0.3" footer="0.3"/>
  <pageSetup scale="5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Informatica</cp:lastModifiedBy>
  <cp:lastPrinted>2022-11-14T21:24:12Z</cp:lastPrinted>
  <dcterms:created xsi:type="dcterms:W3CDTF">2020-11-06T14:12:07Z</dcterms:created>
  <dcterms:modified xsi:type="dcterms:W3CDTF">2022-11-14T21:24:19Z</dcterms:modified>
</cp:coreProperties>
</file>