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ju\Desktop\Informacin Publica Tesorería 2022\Informacion Publica Febrero\Informacion Publica Febrero\"/>
    </mc:Choice>
  </mc:AlternateContent>
  <bookViews>
    <workbookView xWindow="0" yWindow="0" windowWidth="28800" windowHeight="12435" activeTab="3"/>
  </bookViews>
  <sheets>
    <sheet name="Dietas " sheetId="23" r:id="rId1"/>
    <sheet name="Viajes Internacionales" sheetId="6" r:id="rId2"/>
    <sheet name="Viajes Nacionales" sheetId="4" r:id="rId3"/>
    <sheet name="Compras Directas" sheetId="25" r:id="rId4"/>
  </sheets>
  <definedNames>
    <definedName name="_xlnm._FilterDatabase" localSheetId="0" hidden="1">'Dietas '!$A$8:$H$27</definedName>
    <definedName name="_xlnm._FilterDatabase" localSheetId="2" hidden="1">'Viajes Nacionales'!$A$3:$P$16</definedName>
    <definedName name="_xlnm.Print_Titles" localSheetId="1">'Viajes Internacionales'!$5:$7</definedName>
  </definedNames>
  <calcPr calcId="152511"/>
</workbook>
</file>

<file path=xl/calcChain.xml><?xml version="1.0" encoding="utf-8"?>
<calcChain xmlns="http://schemas.openxmlformats.org/spreadsheetml/2006/main">
  <c r="F46" i="25" l="1"/>
  <c r="F17" i="4" l="1"/>
  <c r="G27" i="23" l="1"/>
  <c r="E17" i="6" l="1"/>
  <c r="I18" i="6" s="1"/>
</calcChain>
</file>

<file path=xl/sharedStrings.xml><?xml version="1.0" encoding="utf-8"?>
<sst xmlns="http://schemas.openxmlformats.org/spreadsheetml/2006/main" count="327" uniqueCount="240">
  <si>
    <t>No.</t>
  </si>
  <si>
    <t>ENTIDAD QUE AUTORIZA EL VIAJE</t>
  </si>
  <si>
    <t>AUTORIDAD QUE AUTORIZA LA COMISIÓN</t>
  </si>
  <si>
    <t>DURACION TOTAL EN DIAS</t>
  </si>
  <si>
    <t>DESTINO DEL VIAJE</t>
  </si>
  <si>
    <t>COSTO VIATICOS EN Q.</t>
  </si>
  <si>
    <t>No. FORMULARIO LIQUIDACION VL</t>
  </si>
  <si>
    <t>NOMBRAMIENTO No.</t>
  </si>
  <si>
    <t>RENGLON</t>
  </si>
  <si>
    <t>NIT FUNCIONARIO, EMPLEADO O PATICULAR AUTORIZADO</t>
  </si>
  <si>
    <t>NOMBRE FUNCIONARIO O EMPLEADO</t>
  </si>
  <si>
    <t xml:space="preserve">CARGO FUNCIONARIO O EMPLEADO </t>
  </si>
  <si>
    <t>OBJETIVO Y JUSTIFICACIÓN DE LA COMISION</t>
  </si>
  <si>
    <t>FECHA DE VIAJE</t>
  </si>
  <si>
    <t>FR o CUR</t>
  </si>
  <si>
    <t>Fecha de Aprobación SICOIN</t>
  </si>
  <si>
    <t>Chimaltenango</t>
  </si>
  <si>
    <t>TOTAL</t>
  </si>
  <si>
    <t xml:space="preserve">         Licda. Aura Marina Xinico Saquec</t>
  </si>
  <si>
    <t xml:space="preserve">          Defensoria de la Mujer Indigena</t>
  </si>
  <si>
    <t xml:space="preserve">RENGLON: </t>
  </si>
  <si>
    <t xml:space="preserve">No. </t>
  </si>
  <si>
    <t xml:space="preserve">NOMBRE COMPLETO </t>
  </si>
  <si>
    <t>MONTO Q.</t>
  </si>
  <si>
    <t>RETENCION IVA</t>
  </si>
  <si>
    <t>LIQUIDO A RECIBIR</t>
  </si>
  <si>
    <t>CUR NO.</t>
  </si>
  <si>
    <t>RENTA TOTAL s/contrato</t>
  </si>
  <si>
    <r>
      <t>VIGENCIA DEL CONTRATO</t>
    </r>
    <r>
      <rPr>
        <b/>
        <sz val="14"/>
        <color theme="1"/>
        <rFont val="Calibri"/>
        <family val="2"/>
        <scheme val="minor"/>
      </rPr>
      <t xml:space="preserve">* </t>
    </r>
  </si>
  <si>
    <t>No. DE APROBACIÓN</t>
  </si>
  <si>
    <t>TOTALES</t>
  </si>
  <si>
    <t>Sololá</t>
  </si>
  <si>
    <t>68-2016</t>
  </si>
  <si>
    <t>Funcionamiento de Oficina Sede Regional Sololá</t>
  </si>
  <si>
    <t>Buen estado, buenas condiciones de habitabilidad, limpieza, salubridad e higiene, consta de 7 ambientes; un salon para atencion a usuarias, una sala para oficina de la delegada regional, un salon para oficina del area social, dos ambaientes para otras oficinas, 1 espacio abierto iluminacion y ventilacion con instalaciones para lavanderia y 1 ambiente completo para baño y sanitario, servicio de agua potable con cisterna y bomba hidraulica y energia electrica.</t>
  </si>
  <si>
    <t>132340-7</t>
  </si>
  <si>
    <t>Yolanda Emperatriz Villagrán López de Velazquez</t>
  </si>
  <si>
    <t>01/01/2016 al 31/12/2016</t>
  </si>
  <si>
    <t>AC-013-2016</t>
  </si>
  <si>
    <t>65-2016</t>
  </si>
  <si>
    <t>Funcionamiento de Oficina Sede Regional Chimaltenango</t>
  </si>
  <si>
    <t>Buen estado, buenas condiciones de habitabilidad, limpieza, salubridad e higiene, consta de tres niveles, el primer consta de 1 garaje, tres ambientes, una pila y servicio sanitario, el segundo nivel consta de 6 ambientes, una pila y servicio sanitario y el tercer nivel consta de 1 salon de usos multiples, todos sus servicios funcionan adecuadamente, servicio de agua potable, servicio de extraccion de basura, servicio de energia electrica y una linea telefonica.</t>
  </si>
  <si>
    <t>573474-6</t>
  </si>
  <si>
    <t>Flavio Sal Pablo</t>
  </si>
  <si>
    <t>AC-011-2016</t>
  </si>
  <si>
    <t>Informacion de Oficio</t>
  </si>
  <si>
    <t>Reportes para Ley de Acceso a la Información Pública - Art. 10 Numeral 19</t>
  </si>
  <si>
    <t>Contratos Arrendamientos…</t>
  </si>
  <si>
    <t xml:space="preserve">MES: </t>
  </si>
  <si>
    <t>DICIEMBRE 2016</t>
  </si>
  <si>
    <t>SEDE REGIONAL</t>
  </si>
  <si>
    <r>
      <t>No. DE CONTRATO</t>
    </r>
    <r>
      <rPr>
        <sz val="14"/>
        <color theme="1"/>
        <rFont val="Calibri"/>
        <family val="2"/>
        <scheme val="minor"/>
      </rPr>
      <t>*</t>
    </r>
  </si>
  <si>
    <t>MOTIVO DEL ARRENDAMIENTO</t>
  </si>
  <si>
    <t>CARACTERISTICAS DEL INMUEBLE</t>
  </si>
  <si>
    <t>NIT</t>
  </si>
  <si>
    <t>NOMBRE DEL PROPIETARIO Y/O MANDATARIO</t>
  </si>
  <si>
    <t>RENTA Pagada s/SICOIN</t>
  </si>
  <si>
    <t>Baja Verapaz</t>
  </si>
  <si>
    <t>66-2016</t>
  </si>
  <si>
    <t>Funcionamiento de Oficina Sede Regional Baja Verapaz</t>
  </si>
  <si>
    <t>Buen estado, buenas condiciones de habitabilidad, limpieza, salubridad e higiene, consta de dos niveles, el primer nivel consta de 6 ambientes, 1 cocina, 5 regaderas, 3 servicios sanitarios, 1 pila, el segundo nivel consta de 5 ambientes, 1 servicio sanitario y 1 bodega en la teerraza, todos sus servicios funcionan adecuadamente, servicio de agua potable, servicio de extraccion de basura, servicio de energia y linea telefonica.</t>
  </si>
  <si>
    <t>1029850-9</t>
  </si>
  <si>
    <t>Cindy Jeanneth Pineda Bol</t>
  </si>
  <si>
    <t>AC-014-2016</t>
  </si>
  <si>
    <t>TOTAL RENGLON 151</t>
  </si>
  <si>
    <t>*</t>
  </si>
  <si>
    <t>Acta Administrativa</t>
  </si>
  <si>
    <t>Fecha de emisión: 06/01/2017</t>
  </si>
  <si>
    <t xml:space="preserve">       Directora Administrativa Financiera</t>
  </si>
  <si>
    <t>OBJETIVOS Y JUSTIFICACIÓN DE LA COMISIÓN</t>
  </si>
  <si>
    <t>NOMBRE DEL FUNCIONARIO, EMPLEADO O PARTICULAR AUTORIZADO</t>
  </si>
  <si>
    <t>DESTINO DEL VIAJE (CIUDAD, PAIS)</t>
  </si>
  <si>
    <t>DURACIÓN TOTAL EN DÍAS</t>
  </si>
  <si>
    <t>Total renglon 131</t>
  </si>
  <si>
    <t>FR 1836</t>
  </si>
  <si>
    <t>Boletos Aereos</t>
  </si>
  <si>
    <t>DATOS A REPORTAR:</t>
  </si>
  <si>
    <t>FECHA DE LA FACTURA</t>
  </si>
  <si>
    <t>NOMBRE DEL PROVEEDOR</t>
  </si>
  <si>
    <t>NIT DEL PROVEEDOR</t>
  </si>
  <si>
    <t>VALOR DEL BOLETO EN Q.</t>
  </si>
  <si>
    <t>NOMBRE DE LOS LUGARES (CIUDAD, PAÍS) EN QUE REALIZÓ ESCALA EN IDA</t>
  </si>
  <si>
    <t>NOMBRE DE LOS LUGARES (CIUDAD, PAÍS) EN QUE REALIZÓ ESCALA EN REGRESO</t>
  </si>
  <si>
    <t>VIAJA EN PRIMERA CLASE O CLASE ECONÓMICA</t>
  </si>
  <si>
    <t>CUANTAS PERSONAS VIAJAN</t>
  </si>
  <si>
    <t>FR 1683</t>
  </si>
  <si>
    <t>Total compra de Boleto Aereo</t>
  </si>
  <si>
    <t xml:space="preserve">Licda. Aura Marina Xinico Saquec </t>
  </si>
  <si>
    <t>FACTURA</t>
  </si>
  <si>
    <t>FECHA</t>
  </si>
  <si>
    <t xml:space="preserve">                                                      PAGO DE DIETAS A INTEGRANTES DE LA JUNTA COORDINADORA Art. 10-4</t>
  </si>
  <si>
    <t xml:space="preserve">                                                          DEFENSORIA DE LA MUJER INDIGENA</t>
  </si>
  <si>
    <t>Piloto</t>
  </si>
  <si>
    <t xml:space="preserve">Directora Administrativa Financiera                             </t>
  </si>
  <si>
    <t xml:space="preserve"> Defensoría de la Mujer Indígena                                   </t>
  </si>
  <si>
    <t>Sandra Maribel Yat Caal</t>
  </si>
  <si>
    <t>Toribia Chavez Simon de Rodriguez</t>
  </si>
  <si>
    <t>Aura Yolanda Ajin Malchic</t>
  </si>
  <si>
    <t>Walter Orlando Chinchilla Veliz</t>
  </si>
  <si>
    <t>Licda. Aura Marina Xinico Saquec</t>
  </si>
  <si>
    <t xml:space="preserve">INFORMACION DE OFICIO </t>
  </si>
  <si>
    <t>REPORTES PARA LA LEY DE ACCESO A LA INFORMACIÓN PÚBLICA, ARTÍCULO 10 NUMERAL 22</t>
  </si>
  <si>
    <t>INFORMACIÓN DE COMPRAS DIRECTAS REALIZADAS</t>
  </si>
  <si>
    <t>CANTIDAD</t>
  </si>
  <si>
    <t xml:space="preserve">PRECIO UNITARIO EN Q. </t>
  </si>
  <si>
    <t xml:space="preserve">PRECIO TOTAL EN Q. </t>
  </si>
  <si>
    <t xml:space="preserve">FECHA DE LA COMPRA </t>
  </si>
  <si>
    <t>DESCRIPCION DE LA COMPRA</t>
  </si>
  <si>
    <t>576937K</t>
  </si>
  <si>
    <t>Por pago de viaticos en cumplimiento de comisiones realizadas.</t>
  </si>
  <si>
    <t>Servicio de Energia Electrica de Sedes Regionales,  Chimaltenango, Solola, Totonicapan, Suchitepequez, Quiche.</t>
  </si>
  <si>
    <t>Servicio de Energia Electrica de Sedes Regionales,  Santa Rosa, Baja Verapaz, Alta Verapaz, Peten.</t>
  </si>
  <si>
    <r>
      <rPr>
        <u/>
        <sz val="10"/>
        <color indexed="8"/>
        <rFont val="Calibri"/>
        <family val="2"/>
        <scheme val="minor"/>
      </rPr>
      <t>S</t>
    </r>
    <r>
      <rPr>
        <sz val="10"/>
        <color indexed="8"/>
        <rFont val="Calibri"/>
        <family val="2"/>
        <scheme val="minor"/>
      </rPr>
      <t>ervicio de Agua en Sede Central de la Defensoria de la Mujer Indigena.</t>
    </r>
  </si>
  <si>
    <t xml:space="preserve">                            </t>
  </si>
  <si>
    <t xml:space="preserve">                   </t>
  </si>
  <si>
    <t xml:space="preserve">Directora Administrativa Financiera </t>
  </si>
  <si>
    <t xml:space="preserve">                                </t>
  </si>
  <si>
    <t xml:space="preserve">Defensoría de la Mujer Indígena </t>
  </si>
  <si>
    <t xml:space="preserve">Licda. Maria Antonia Guantá Quex </t>
  </si>
  <si>
    <t xml:space="preserve">Antigua Guatemala </t>
  </si>
  <si>
    <t xml:space="preserve">por servicio de dispenser aromatizador,, servicios de alfombras y mopas en la sede central de la Defensoría de la Mujer Indigena </t>
  </si>
  <si>
    <t xml:space="preserve">Pago  de Servicio de Energia Electrica de Sede Regional Huehuetenango </t>
  </si>
  <si>
    <t xml:space="preserve">Servicio de extraccion de basura y agua potable de Sede Regional de Sololá  de la Defensoría de laMujer Indígena </t>
  </si>
  <si>
    <t xml:space="preserve">Pago  de Servicio de Energia Electrica de Sede Regional San Marcos  </t>
  </si>
  <si>
    <t xml:space="preserve">Servicio de extraccion de basura de Sede Regional Chimaltenango   de la Defensoría de laMujer Indígena </t>
  </si>
  <si>
    <t xml:space="preserve">Pago por servicio de energia electrica de sede regional Izabal </t>
  </si>
  <si>
    <t xml:space="preserve">Pago por servicio de agua y drenaje de sede regional Chimaltenango </t>
  </si>
  <si>
    <t>03/12/2021</t>
  </si>
  <si>
    <t xml:space="preserve">                                                           CORRESPONDIENTE AL MES DE FEBRERO, 2022</t>
  </si>
  <si>
    <t xml:space="preserve">Rosa Etelvina Garcia, Gaspar Martínez </t>
  </si>
  <si>
    <t>Bélica Catarina Sapón Ramos</t>
  </si>
  <si>
    <t xml:space="preserve">María Cristina Car Oxi </t>
  </si>
  <si>
    <t>Maura Gabriel Morales de García</t>
  </si>
  <si>
    <t>Maura Gabriel Morales de Garcia</t>
  </si>
  <si>
    <t>MES DE FEBRERO 2,022</t>
  </si>
  <si>
    <t xml:space="preserve">Condución de Vehículo para el traslado de personal de la unidad jurídica </t>
  </si>
  <si>
    <t xml:space="preserve">Villa Nueva Guatemala </t>
  </si>
  <si>
    <t xml:space="preserve">Procuración de casos en Juzgado de familia y Juzgado de trabajo </t>
  </si>
  <si>
    <t>Directora de la Unidad Jurídica</t>
  </si>
  <si>
    <t xml:space="preserve">Gloria Evelyn Dalila Curuchich Simon </t>
  </si>
  <si>
    <t>Asesora Profesional Especializado III</t>
  </si>
  <si>
    <t xml:space="preserve">Licda. Silvia Liset Elías Higueros de Morán </t>
  </si>
  <si>
    <t xml:space="preserve">Chimaltenango </t>
  </si>
  <si>
    <t xml:space="preserve">José Diego Chiván Osorio </t>
  </si>
  <si>
    <t xml:space="preserve">Encargado de Comunicación Social. </t>
  </si>
  <si>
    <t xml:space="preserve">Acompañamiento a la señora Defensora a la entrega de apoyo coordinado por la Sede Regional de Chimaltenango </t>
  </si>
  <si>
    <t>05, 06 y 07 /02/2022</t>
  </si>
  <si>
    <t xml:space="preserve">Sede Regional de Huehuetenango </t>
  </si>
  <si>
    <t xml:space="preserve">Sede Regional de Santa Rosa </t>
  </si>
  <si>
    <t xml:space="preserve">Asistente de Informática </t>
  </si>
  <si>
    <t>01,02 y 03/02/2022</t>
  </si>
  <si>
    <t>05,06 y 07/01/2022</t>
  </si>
  <si>
    <t>luis Gerardo Barrientos Yac</t>
  </si>
  <si>
    <t xml:space="preserve">Cableado y estructurado configuración de equipos de cómputo y multifuncionales en red en la sede regional de Santa Rosa </t>
  </si>
  <si>
    <t xml:space="preserve">Cableado y estructurado  de sede regional de Huehuetenengo </t>
  </si>
  <si>
    <t xml:space="preserve">Obed García Argueta </t>
  </si>
  <si>
    <t xml:space="preserve">Sede Regional Santa Rosa </t>
  </si>
  <si>
    <t>RL 197</t>
  </si>
  <si>
    <t xml:space="preserve">Servicios Técnicos /Piloto </t>
  </si>
  <si>
    <t xml:space="preserve">Condución del vehiculo para el traslado de personal de la unidad de informática </t>
  </si>
  <si>
    <t xml:space="preserve">Condución del vehiculo para el traslado de personal de la unidad de informática en sede regional Santa Rosa </t>
  </si>
  <si>
    <t>Servicio de Energia Electrica Correspondiente al mes de Enero 2022</t>
  </si>
  <si>
    <t>19/02/2022</t>
  </si>
  <si>
    <t>08/02/2022</t>
  </si>
  <si>
    <t xml:space="preserve">Refacciones y almuerzos para las participantes de la Sesión Extraordinaria de la Junta Coordinadora. </t>
  </si>
  <si>
    <t>02/01/2022</t>
  </si>
  <si>
    <t>1,2,3/02/2022</t>
  </si>
  <si>
    <t>02/02/2022</t>
  </si>
  <si>
    <t>Pago por Servicio de desinfección ante el COVID-19</t>
  </si>
  <si>
    <t>24/01/2022</t>
  </si>
  <si>
    <t>5/,6,7/01/2022</t>
  </si>
  <si>
    <t>11/02/2022</t>
  </si>
  <si>
    <t xml:space="preserve">Pago por servicio de alimentacion refaccion Por programa de recuperacion economica y desarrollo de las mujeres </t>
  </si>
  <si>
    <t>637672K</t>
  </si>
  <si>
    <t>07/02/2022</t>
  </si>
  <si>
    <t>Por autorizacion y habilitacion de de hojas moviles para actas</t>
  </si>
  <si>
    <t>09/02/2022</t>
  </si>
  <si>
    <t>15/02/2022</t>
  </si>
  <si>
    <t xml:space="preserve">Pago de refacciones por servicio de atención y recepción de visitas oficiales en el Despacho Superior </t>
  </si>
  <si>
    <t xml:space="preserve">Por servicio de alimentacion para el personal de la UDAF, por jormada extraordinaria de trabajo </t>
  </si>
  <si>
    <t>27/01/2022</t>
  </si>
  <si>
    <t>26/01/2022</t>
  </si>
  <si>
    <t>13/01/2022</t>
  </si>
  <si>
    <t xml:space="preserve">Por pago de servicio de agua potable sede regional Quiché y mantenimiento de bombas </t>
  </si>
  <si>
    <t>25/01/2022</t>
  </si>
  <si>
    <t>22/01/2022</t>
  </si>
  <si>
    <t>05/01/2022</t>
  </si>
  <si>
    <t xml:space="preserve">Pago por servicio de extraccion de basura en sede central </t>
  </si>
  <si>
    <t>03/02/2022</t>
  </si>
  <si>
    <t xml:space="preserve">Pago por servicio de alimentacion refaccion para junta coordinadora </t>
  </si>
  <si>
    <t>17/02/2022</t>
  </si>
  <si>
    <t>24/02/2022</t>
  </si>
  <si>
    <t xml:space="preserve">Adqisicion de agua pura para atencion de visitas oficiales de DEMI </t>
  </si>
  <si>
    <t>12/01/2022</t>
  </si>
  <si>
    <t>599635K</t>
  </si>
  <si>
    <t xml:space="preserve">Por servicio de correspondencia </t>
  </si>
  <si>
    <t>28/01/2022</t>
  </si>
  <si>
    <t xml:space="preserve">Servicio de extraccion de basura de Sede Regional Quiché  de la Defensoría de laMujer Indígena </t>
  </si>
  <si>
    <t>23/02/2022</t>
  </si>
  <si>
    <t xml:space="preserve">INFORMACIÓN DE OFICIO </t>
  </si>
  <si>
    <t>REPORTES PARA LEY DE ACCESO A LA INFORMACIÓN PÚBLICA - ART. 10 NUMERAL 12</t>
  </si>
  <si>
    <t xml:space="preserve">LISTADO DE VIAJES INTERNACIONES </t>
  </si>
  <si>
    <t>MES: FEBRERO  2,022</t>
  </si>
  <si>
    <t xml:space="preserve">REPORTES PARA LEY DE ACCESO A LA INFORMACIÓN PÚBLICA </t>
  </si>
  <si>
    <t xml:space="preserve">LISTADO DE VIAJES NACIONALES </t>
  </si>
  <si>
    <t xml:space="preserve">LISTADO DE COMPRAS DIRECTAS </t>
  </si>
  <si>
    <t xml:space="preserve">Empresa eléctrica de Guatemala Sociedad Anónima </t>
  </si>
  <si>
    <t>Empresa municipal de agua de la ciudad de Guatemala</t>
  </si>
  <si>
    <t>Ana Pilar Moragasosa y/o Aurora del Carmen Sosa Escobar de Moraga &amp; copropiedad</t>
  </si>
  <si>
    <t>Distribuidora de electricidad de occidente Sociedad Anónima</t>
  </si>
  <si>
    <t>Industrias y servicios múltiples de Guatemala, Sociedad Anónima</t>
  </si>
  <si>
    <t>Industria de hamburguesas Sociedad Anónima</t>
  </si>
  <si>
    <t>Barrientos Yac Luis Gerardo</t>
  </si>
  <si>
    <t>Distribuidora de electricidad de oriente Sociedad Anónima</t>
  </si>
  <si>
    <t>Proyectos empresariales Sociedad Anónima</t>
  </si>
  <si>
    <t>Sican Roca Etelvina</t>
  </si>
  <si>
    <t>Chinchilla Veliz Walter Orlando</t>
  </si>
  <si>
    <t>Altamirano Fajardo María Esperanza</t>
  </si>
  <si>
    <t>Contraloría General de Cuentas</t>
  </si>
  <si>
    <t>García Argueta Obed</t>
  </si>
  <si>
    <t>Empresa eléctrica municipal de puerto barrios</t>
  </si>
  <si>
    <t>La Paneria Sociedad Anónima</t>
  </si>
  <si>
    <t>Pollo campero Sociedad Anónima</t>
  </si>
  <si>
    <t>La Asociación mejoramiento y perforación del pozo de la zona uno del municipio de santa cruz Quiche</t>
  </si>
  <si>
    <t>Municipalidad de San Marcos  departamento de San Marcos</t>
  </si>
  <si>
    <t>Empresa eléctrica municipal de Huehuetenango</t>
  </si>
  <si>
    <t>Godoy Barillas Ansoni Josué</t>
  </si>
  <si>
    <t>Rodríguez Ortega Blanca Adilia</t>
  </si>
  <si>
    <t>Curuchich Simón Gloria Evelyn Dalila</t>
  </si>
  <si>
    <t>Municipalidad de Sololá</t>
  </si>
  <si>
    <t>Chivalan Osorio José Diego</t>
  </si>
  <si>
    <t>Sapon Casia Otto</t>
  </si>
  <si>
    <t>La higiene, Sociedad Anónima</t>
  </si>
  <si>
    <t>Líneas terrestres guatemaltecas Sociedad Anónima</t>
  </si>
  <si>
    <t>Rutas nacionales del sur occidente, Sociedad Anónima</t>
  </si>
  <si>
    <t>Quiche siempre limpio, Sociedad Anónima</t>
  </si>
  <si>
    <t>Morales Conoz Miguel</t>
  </si>
  <si>
    <t>Transporte, empaque y almacenaje, Sociedad Anónima</t>
  </si>
  <si>
    <t>Agencias alamo de occidente, Sociedad Anónima</t>
  </si>
  <si>
    <t>Municipalidad de Chimaltenango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</si>
</sst>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.00_ ;[Red]\-#,##0.00\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000000"/>
      <name val="Verdana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4"/>
      <color theme="1"/>
      <name val="Arial"/>
      <family val="2"/>
    </font>
    <font>
      <sz val="10"/>
      <color indexed="8"/>
      <name val="Arial"/>
      <family val="2"/>
    </font>
    <font>
      <b/>
      <sz val="14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sz val="10"/>
      <color indexed="8"/>
      <name val="ARIAL"/>
      <charset val="1"/>
    </font>
    <font>
      <b/>
      <sz val="10"/>
      <color indexed="8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9"/>
      <color indexed="8"/>
      <name val="ARIAL"/>
      <charset val="1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21" fillId="0" borderId="0">
      <alignment vertical="top"/>
    </xf>
    <xf numFmtId="0" fontId="19" fillId="0" borderId="0">
      <alignment vertical="top"/>
    </xf>
    <xf numFmtId="0" fontId="23" fillId="0" borderId="0">
      <alignment vertical="top"/>
    </xf>
    <xf numFmtId="0" fontId="24" fillId="0" borderId="0">
      <alignment vertical="top"/>
    </xf>
    <xf numFmtId="0" fontId="28" fillId="0" borderId="0">
      <alignment vertical="top"/>
    </xf>
    <xf numFmtId="43" fontId="1" fillId="0" borderId="0" applyFont="0" applyFill="0" applyBorder="0" applyAlignment="0" applyProtection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</cellStyleXfs>
  <cellXfs count="191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justify" wrapText="1"/>
    </xf>
    <xf numFmtId="164" fontId="3" fillId="0" borderId="0" xfId="1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justify" wrapText="1"/>
    </xf>
    <xf numFmtId="164" fontId="5" fillId="0" borderId="0" xfId="1" applyFont="1" applyFill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/>
    <xf numFmtId="0" fontId="4" fillId="0" borderId="0" xfId="0" applyFont="1" applyFill="1" applyAlignment="1">
      <alignment horizontal="justify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Fill="1" applyBorder="1" applyAlignment="1">
      <alignment vertical="top"/>
    </xf>
    <xf numFmtId="4" fontId="0" fillId="0" borderId="0" xfId="0" applyNumberFormat="1" applyFont="1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2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justify" vertical="justify" wrapText="1"/>
    </xf>
    <xf numFmtId="4" fontId="11" fillId="0" borderId="0" xfId="0" applyNumberFormat="1" applyFont="1" applyBorder="1" applyAlignment="1">
      <alignment horizontal="right" vertical="top"/>
    </xf>
    <xf numFmtId="4" fontId="0" fillId="0" borderId="0" xfId="0" applyNumberFormat="1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11" fillId="0" borderId="0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4" xfId="0" applyBorder="1"/>
    <xf numFmtId="0" fontId="2" fillId="0" borderId="4" xfId="0" applyFont="1" applyBorder="1" applyAlignment="1">
      <alignment horizontal="right" vertical="top"/>
    </xf>
    <xf numFmtId="49" fontId="2" fillId="0" borderId="4" xfId="0" applyNumberFormat="1" applyFont="1" applyBorder="1" applyAlignment="1">
      <alignment vertical="top"/>
    </xf>
    <xf numFmtId="0" fontId="11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top"/>
    </xf>
    <xf numFmtId="0" fontId="2" fillId="0" borderId="4" xfId="0" applyFont="1" applyBorder="1" applyAlignment="1">
      <alignment horizontal="left" vertical="top" wrapText="1"/>
    </xf>
    <xf numFmtId="4" fontId="11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4" fontId="11" fillId="0" borderId="6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49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4" fontId="0" fillId="0" borderId="0" xfId="0" applyNumberFormat="1" applyAlignment="1">
      <alignment vertical="top"/>
    </xf>
    <xf numFmtId="0" fontId="10" fillId="0" borderId="0" xfId="0" applyFont="1" applyAlignment="1">
      <alignment horizontal="right"/>
    </xf>
    <xf numFmtId="0" fontId="14" fillId="0" borderId="0" xfId="0" applyFont="1"/>
    <xf numFmtId="0" fontId="0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left"/>
    </xf>
    <xf numFmtId="0" fontId="10" fillId="0" borderId="0" xfId="0" applyFont="1"/>
    <xf numFmtId="0" fontId="15" fillId="0" borderId="0" xfId="0" applyFont="1"/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14" fontId="0" fillId="0" borderId="11" xfId="0" applyNumberFormat="1" applyBorder="1" applyAlignment="1">
      <alignment horizontal="left" vertical="center" wrapText="1"/>
    </xf>
    <xf numFmtId="0" fontId="2" fillId="0" borderId="10" xfId="0" applyFont="1" applyBorder="1" applyAlignment="1">
      <alignment horizontal="justify" vertical="center" wrapText="1"/>
    </xf>
    <xf numFmtId="0" fontId="17" fillId="2" borderId="0" xfId="0" applyFont="1" applyFill="1" applyAlignment="1">
      <alignment horizontal="left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1" xfId="0" applyBorder="1" applyAlignment="1">
      <alignment horizontal="center" vertical="center"/>
    </xf>
    <xf numFmtId="44" fontId="0" fillId="0" borderId="11" xfId="0" applyNumberFormat="1" applyBorder="1" applyAlignment="1">
      <alignment vertical="center"/>
    </xf>
    <xf numFmtId="0" fontId="16" fillId="0" borderId="11" xfId="0" applyFont="1" applyFill="1" applyBorder="1" applyAlignment="1">
      <alignment horizontal="center" vertical="center" wrapText="1"/>
    </xf>
    <xf numFmtId="44" fontId="2" fillId="0" borderId="10" xfId="0" applyNumberFormat="1" applyFont="1" applyBorder="1"/>
    <xf numFmtId="0" fontId="0" fillId="0" borderId="16" xfId="0" applyBorder="1"/>
    <xf numFmtId="0" fontId="2" fillId="0" borderId="0" xfId="0" applyFont="1"/>
    <xf numFmtId="0" fontId="0" fillId="0" borderId="10" xfId="0" applyBorder="1" applyAlignment="1">
      <alignment horizontal="center" vertical="top" wrapText="1"/>
    </xf>
    <xf numFmtId="14" fontId="0" fillId="0" borderId="10" xfId="0" applyNumberFormat="1" applyBorder="1" applyAlignment="1">
      <alignment horizontal="justify" vertical="top" wrapText="1"/>
    </xf>
    <xf numFmtId="0" fontId="0" fillId="0" borderId="10" xfId="0" applyBorder="1" applyAlignment="1">
      <alignment horizontal="justify" vertical="top" wrapText="1"/>
    </xf>
    <xf numFmtId="40" fontId="0" fillId="0" borderId="10" xfId="0" applyNumberFormat="1" applyBorder="1" applyAlignment="1">
      <alignment horizontal="right" vertical="top" wrapText="1"/>
    </xf>
    <xf numFmtId="38" fontId="0" fillId="0" borderId="10" xfId="0" applyNumberFormat="1" applyBorder="1" applyAlignment="1">
      <alignment horizontal="center" vertical="top" wrapText="1"/>
    </xf>
    <xf numFmtId="40" fontId="2" fillId="0" borderId="16" xfId="0" applyNumberFormat="1" applyFont="1" applyBorder="1" applyAlignment="1">
      <alignment horizontal="right"/>
    </xf>
    <xf numFmtId="0" fontId="2" fillId="0" borderId="17" xfId="0" applyFont="1" applyBorder="1" applyAlignment="1"/>
    <xf numFmtId="0" fontId="2" fillId="0" borderId="0" xfId="0" applyFont="1" applyBorder="1" applyAlignment="1"/>
    <xf numFmtId="0" fontId="0" fillId="0" borderId="18" xfId="0" applyBorder="1"/>
    <xf numFmtId="0" fontId="0" fillId="0" borderId="14" xfId="0" applyBorder="1"/>
    <xf numFmtId="165" fontId="2" fillId="0" borderId="15" xfId="0" applyNumberFormat="1" applyFont="1" applyBorder="1"/>
    <xf numFmtId="0" fontId="0" fillId="0" borderId="0" xfId="0" applyAlignment="1">
      <alignment horizontal="justify" wrapText="1"/>
    </xf>
    <xf numFmtId="164" fontId="0" fillId="0" borderId="0" xfId="1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40" fontId="2" fillId="0" borderId="0" xfId="0" applyNumberFormat="1" applyFont="1" applyBorder="1"/>
    <xf numFmtId="0" fontId="14" fillId="0" borderId="0" xfId="0" applyFont="1" applyAlignment="1"/>
    <xf numFmtId="0" fontId="10" fillId="0" borderId="0" xfId="0" applyFont="1" applyAlignment="1">
      <alignment horizontal="center"/>
    </xf>
    <xf numFmtId="0" fontId="9" fillId="0" borderId="0" xfId="0" applyFont="1" applyFill="1"/>
    <xf numFmtId="0" fontId="22" fillId="0" borderId="0" xfId="0" applyFont="1"/>
    <xf numFmtId="0" fontId="10" fillId="0" borderId="0" xfId="0" applyFont="1" applyAlignment="1">
      <alignment horizontal="left"/>
    </xf>
    <xf numFmtId="0" fontId="22" fillId="0" borderId="0" xfId="0" applyFont="1" applyFill="1"/>
    <xf numFmtId="44" fontId="3" fillId="0" borderId="0" xfId="0" applyNumberFormat="1" applyFont="1" applyFill="1"/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/>
    </xf>
    <xf numFmtId="44" fontId="10" fillId="0" borderId="3" xfId="1" applyNumberFormat="1" applyFont="1" applyFill="1" applyBorder="1" applyAlignment="1">
      <alignment horizontal="center" vertical="center" wrapText="1"/>
    </xf>
    <xf numFmtId="0" fontId="26" fillId="0" borderId="0" xfId="0" applyFont="1" applyFill="1"/>
    <xf numFmtId="0" fontId="11" fillId="0" borderId="4" xfId="0" applyFont="1" applyBorder="1" applyAlignment="1">
      <alignment horizontal="left" vertical="top" wrapText="1"/>
    </xf>
    <xf numFmtId="14" fontId="11" fillId="0" borderId="4" xfId="0" applyNumberFormat="1" applyFont="1" applyBorder="1" applyAlignment="1">
      <alignment horizontal="center" vertical="top" wrapText="1"/>
    </xf>
    <xf numFmtId="44" fontId="11" fillId="0" borderId="4" xfId="0" applyNumberFormat="1" applyFont="1" applyBorder="1" applyAlignment="1">
      <alignment horizontal="center" wrapText="1"/>
    </xf>
    <xf numFmtId="44" fontId="11" fillId="0" borderId="4" xfId="0" applyNumberFormat="1" applyFont="1" applyBorder="1" applyAlignment="1">
      <alignment horizontal="center" vertical="top" wrapText="1"/>
    </xf>
    <xf numFmtId="44" fontId="12" fillId="0" borderId="4" xfId="0" applyNumberFormat="1" applyFont="1" applyFill="1" applyBorder="1" applyAlignment="1">
      <alignment horizontal="left" vertical="top"/>
    </xf>
    <xf numFmtId="4" fontId="11" fillId="0" borderId="4" xfId="0" applyNumberFormat="1" applyFont="1" applyFill="1" applyBorder="1" applyAlignment="1">
      <alignment horizontal="right" vertical="top"/>
    </xf>
    <xf numFmtId="0" fontId="20" fillId="0" borderId="0" xfId="0" applyFont="1" applyAlignment="1"/>
    <xf numFmtId="164" fontId="0" fillId="0" borderId="0" xfId="1" applyFont="1" applyFill="1"/>
    <xf numFmtId="0" fontId="0" fillId="0" borderId="0" xfId="0" applyFont="1" applyFill="1"/>
    <xf numFmtId="0" fontId="0" fillId="0" borderId="0" xfId="0" applyFont="1" applyFill="1" applyAlignment="1">
      <alignment horizontal="justify" wrapText="1"/>
    </xf>
    <xf numFmtId="0" fontId="10" fillId="0" borderId="0" xfId="0" applyFont="1" applyAlignment="1"/>
    <xf numFmtId="0" fontId="20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Font="1" applyAlignment="1">
      <alignment horizontal="left" wrapText="1"/>
    </xf>
    <xf numFmtId="0" fontId="11" fillId="0" borderId="4" xfId="0" applyFont="1" applyFill="1" applyBorder="1" applyAlignment="1">
      <alignment horizontal="center" vertical="top" wrapText="1"/>
    </xf>
    <xf numFmtId="0" fontId="32" fillId="0" borderId="0" xfId="6" applyFont="1" applyAlignment="1">
      <alignment vertical="top" wrapText="1" readingOrder="1"/>
    </xf>
    <xf numFmtId="0" fontId="32" fillId="0" borderId="0" xfId="6" applyFont="1" applyAlignment="1">
      <alignment vertical="top" wrapText="1"/>
    </xf>
    <xf numFmtId="0" fontId="28" fillId="0" borderId="0" xfId="6">
      <alignment vertical="top"/>
    </xf>
    <xf numFmtId="4" fontId="32" fillId="0" borderId="0" xfId="6" applyNumberFormat="1" applyFont="1" applyAlignment="1">
      <alignment vertical="top"/>
    </xf>
    <xf numFmtId="0" fontId="29" fillId="0" borderId="4" xfId="6" applyFont="1" applyBorder="1">
      <alignment vertical="top"/>
    </xf>
    <xf numFmtId="44" fontId="29" fillId="0" borderId="4" xfId="6" applyNumberFormat="1" applyFont="1" applyBorder="1">
      <alignment vertical="top"/>
    </xf>
    <xf numFmtId="0" fontId="10" fillId="0" borderId="0" xfId="0" applyFont="1" applyAlignment="1">
      <alignment horizontal="center"/>
    </xf>
    <xf numFmtId="0" fontId="0" fillId="0" borderId="0" xfId="0"/>
    <xf numFmtId="0" fontId="0" fillId="0" borderId="4" xfId="0" applyBorder="1" applyAlignment="1">
      <alignment horizont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4" fontId="0" fillId="0" borderId="0" xfId="0" applyNumberFormat="1"/>
    <xf numFmtId="4" fontId="32" fillId="0" borderId="0" xfId="6" applyNumberFormat="1" applyFont="1" applyAlignment="1">
      <alignment vertical="top" wrapText="1"/>
    </xf>
    <xf numFmtId="0" fontId="29" fillId="0" borderId="4" xfId="6" applyFont="1" applyBorder="1" applyAlignment="1">
      <alignment horizontal="center"/>
    </xf>
    <xf numFmtId="0" fontId="29" fillId="0" borderId="4" xfId="6" applyFont="1" applyBorder="1" applyAlignment="1">
      <alignment horizontal="center" wrapText="1"/>
    </xf>
    <xf numFmtId="0" fontId="25" fillId="0" borderId="20" xfId="0" applyFont="1" applyFill="1" applyBorder="1" applyAlignment="1">
      <alignment horizontal="center"/>
    </xf>
    <xf numFmtId="0" fontId="25" fillId="0" borderId="19" xfId="0" applyFont="1" applyFill="1" applyBorder="1" applyAlignment="1">
      <alignment horizontal="left" wrapText="1"/>
    </xf>
    <xf numFmtId="0" fontId="25" fillId="0" borderId="19" xfId="0" applyFont="1" applyFill="1" applyBorder="1" applyAlignment="1">
      <alignment horizontal="center" wrapText="1"/>
    </xf>
    <xf numFmtId="44" fontId="25" fillId="0" borderId="19" xfId="1" applyNumberFormat="1" applyFont="1" applyFill="1" applyBorder="1" applyAlignment="1">
      <alignment horizontal="center" wrapText="1"/>
    </xf>
    <xf numFmtId="14" fontId="25" fillId="0" borderId="19" xfId="0" applyNumberFormat="1" applyFont="1" applyFill="1" applyBorder="1" applyAlignment="1">
      <alignment horizontal="center" wrapText="1"/>
    </xf>
    <xf numFmtId="14" fontId="25" fillId="0" borderId="21" xfId="0" applyNumberFormat="1" applyFont="1" applyFill="1" applyBorder="1" applyAlignment="1">
      <alignment horizontal="center" wrapText="1"/>
    </xf>
    <xf numFmtId="0" fontId="30" fillId="0" borderId="0" xfId="6" applyFont="1" applyAlignment="1">
      <alignment horizontal="center"/>
    </xf>
    <xf numFmtId="0" fontId="30" fillId="0" borderId="0" xfId="6" applyFont="1" applyAlignment="1">
      <alignment horizontal="left"/>
    </xf>
    <xf numFmtId="0" fontId="19" fillId="0" borderId="4" xfId="6" applyFont="1" applyFill="1" applyBorder="1" applyAlignment="1">
      <alignment horizontal="center"/>
    </xf>
    <xf numFmtId="0" fontId="34" fillId="0" borderId="4" xfId="6" applyFont="1" applyFill="1" applyBorder="1" applyAlignment="1">
      <alignment horizontal="left" wrapText="1"/>
    </xf>
    <xf numFmtId="0" fontId="34" fillId="0" borderId="4" xfId="6" applyFont="1" applyFill="1" applyBorder="1" applyAlignment="1">
      <alignment horizontal="center"/>
    </xf>
    <xf numFmtId="44" fontId="34" fillId="0" borderId="4" xfId="6" applyNumberFormat="1" applyFont="1" applyFill="1" applyBorder="1" applyAlignment="1"/>
    <xf numFmtId="14" fontId="34" fillId="0" borderId="4" xfId="6" applyNumberFormat="1" applyFont="1" applyFill="1" applyBorder="1" applyAlignment="1">
      <alignment horizontal="right" wrapText="1"/>
    </xf>
    <xf numFmtId="0" fontId="34" fillId="0" borderId="4" xfId="6" applyFont="1" applyFill="1" applyBorder="1" applyAlignment="1">
      <alignment wrapText="1"/>
    </xf>
    <xf numFmtId="49" fontId="33" fillId="0" borderId="4" xfId="0" applyNumberFormat="1" applyFont="1" applyFill="1" applyBorder="1" applyAlignment="1">
      <alignment horizontal="right"/>
    </xf>
    <xf numFmtId="49" fontId="33" fillId="0" borderId="4" xfId="0" applyNumberFormat="1" applyFont="1" applyFill="1" applyBorder="1" applyAlignment="1">
      <alignment horizontal="right" wrapText="1"/>
    </xf>
    <xf numFmtId="0" fontId="18" fillId="0" borderId="0" xfId="0" applyFont="1" applyAlignment="1">
      <alignment horizontal="left"/>
    </xf>
    <xf numFmtId="14" fontId="25" fillId="0" borderId="19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5" xfId="0" applyFont="1" applyFill="1" applyBorder="1" applyAlignment="1">
      <alignment horizontal="right" vertical="top"/>
    </xf>
    <xf numFmtId="0" fontId="12" fillId="0" borderId="6" xfId="0" applyFont="1" applyFill="1" applyBorder="1" applyAlignment="1">
      <alignment horizontal="right" vertical="top"/>
    </xf>
    <xf numFmtId="0" fontId="12" fillId="0" borderId="7" xfId="0" applyFont="1" applyFill="1" applyBorder="1" applyAlignment="1">
      <alignment horizontal="right" vertical="top"/>
    </xf>
    <xf numFmtId="0" fontId="0" fillId="0" borderId="0" xfId="0" applyAlignment="1">
      <alignment horizontal="left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27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9" fillId="0" borderId="23" xfId="0" applyFont="1" applyFill="1" applyBorder="1" applyAlignment="1">
      <alignment horizontal="left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30" fillId="0" borderId="0" xfId="6" applyFont="1" applyAlignment="1">
      <alignment horizontal="center"/>
    </xf>
    <xf numFmtId="0" fontId="31" fillId="0" borderId="0" xfId="6" applyFont="1" applyAlignment="1">
      <alignment horizontal="center"/>
    </xf>
    <xf numFmtId="0" fontId="30" fillId="0" borderId="0" xfId="6" applyFont="1" applyAlignment="1">
      <alignment horizontal="left"/>
    </xf>
    <xf numFmtId="0" fontId="34" fillId="0" borderId="5" xfId="6" applyFont="1" applyFill="1" applyBorder="1" applyAlignment="1">
      <alignment horizontal="center" wrapText="1"/>
    </xf>
    <xf numFmtId="0" fontId="34" fillId="0" borderId="5" xfId="6" applyFont="1" applyFill="1" applyBorder="1" applyAlignment="1">
      <alignment horizontal="center"/>
    </xf>
    <xf numFmtId="0" fontId="34" fillId="0" borderId="7" xfId="6" applyFont="1" applyFill="1" applyBorder="1" applyAlignment="1">
      <alignment horizontal="center"/>
    </xf>
    <xf numFmtId="0" fontId="29" fillId="0" borderId="24" xfId="6" applyFont="1" applyBorder="1" applyAlignment="1">
      <alignment horizontal="center"/>
    </xf>
    <xf numFmtId="0" fontId="36" fillId="0" borderId="4" xfId="0" applyFont="1" applyBorder="1" applyAlignment="1">
      <alignment vertical="center" wrapText="1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962025</xdr:colOff>
      <xdr:row>3</xdr:row>
      <xdr:rowOff>142875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0" y="0"/>
          <a:ext cx="40767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64</xdr:row>
      <xdr:rowOff>37506</xdr:rowOff>
    </xdr:from>
    <xdr:to>
      <xdr:col>7</xdr:col>
      <xdr:colOff>1200150</xdr:colOff>
      <xdr:row>67</xdr:row>
      <xdr:rowOff>27980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174" r="52233" b="4068"/>
        <a:stretch/>
      </xdr:blipFill>
      <xdr:spPr bwMode="auto">
        <a:xfrm>
          <a:off x="0" y="9324381"/>
          <a:ext cx="11156752" cy="57090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1023373</xdr:colOff>
      <xdr:row>9</xdr:row>
      <xdr:rowOff>59823</xdr:rowOff>
    </xdr:from>
    <xdr:ext cx="6472801" cy="718466"/>
    <xdr:sp macro="" textlink="">
      <xdr:nvSpPr>
        <xdr:cNvPr id="2" name="Rectángulo 2"/>
        <xdr:cNvSpPr/>
      </xdr:nvSpPr>
      <xdr:spPr>
        <a:xfrm>
          <a:off x="2566423" y="2555373"/>
          <a:ext cx="6472801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0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0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0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oneCellAnchor>
    <xdr:from>
      <xdr:col>1</xdr:col>
      <xdr:colOff>533400</xdr:colOff>
      <xdr:row>14</xdr:row>
      <xdr:rowOff>552450</xdr:rowOff>
    </xdr:from>
    <xdr:ext cx="8705850" cy="593304"/>
    <xdr:sp macro="" textlink="">
      <xdr:nvSpPr>
        <xdr:cNvPr id="3" name="Rectángulo 3"/>
        <xdr:cNvSpPr/>
      </xdr:nvSpPr>
      <xdr:spPr>
        <a:xfrm>
          <a:off x="1171575" y="4486275"/>
          <a:ext cx="8705850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32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30</xdr:row>
      <xdr:rowOff>219076</xdr:rowOff>
    </xdr:from>
    <xdr:to>
      <xdr:col>8</xdr:col>
      <xdr:colOff>923925</xdr:colOff>
      <xdr:row>35</xdr:row>
      <xdr:rowOff>142876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330" r="52233" b="4230"/>
        <a:stretch/>
      </xdr:blipFill>
      <xdr:spPr bwMode="auto">
        <a:xfrm>
          <a:off x="0" y="8039101"/>
          <a:ext cx="10668000" cy="1085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8</xdr:col>
      <xdr:colOff>828675</xdr:colOff>
      <xdr:row>4</xdr:row>
      <xdr:rowOff>9525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0366" t="37908" r="30148" b="36719"/>
        <a:stretch/>
      </xdr:blipFill>
      <xdr:spPr>
        <a:xfrm>
          <a:off x="0" y="1"/>
          <a:ext cx="10572750" cy="7715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5</xdr:col>
      <xdr:colOff>911679</xdr:colOff>
      <xdr:row>3</xdr:row>
      <xdr:rowOff>118472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340180" y="0"/>
          <a:ext cx="6476999" cy="798829"/>
        </a:xfrm>
        <a:prstGeom prst="rect">
          <a:avLst/>
        </a:prstGeom>
      </xdr:spPr>
    </xdr:pic>
    <xdr:clientData/>
  </xdr:twoCellAnchor>
  <xdr:twoCellAnchor editAs="oneCell">
    <xdr:from>
      <xdr:col>0</xdr:col>
      <xdr:colOff>13606</xdr:colOff>
      <xdr:row>39</xdr:row>
      <xdr:rowOff>16571</xdr:rowOff>
    </xdr:from>
    <xdr:to>
      <xdr:col>16</xdr:col>
      <xdr:colOff>68033</xdr:colOff>
      <xdr:row>43</xdr:row>
      <xdr:rowOff>190502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330" r="52233" b="3913"/>
        <a:stretch/>
      </xdr:blipFill>
      <xdr:spPr bwMode="auto">
        <a:xfrm>
          <a:off x="13606" y="14549000"/>
          <a:ext cx="19648713" cy="104478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4</xdr:col>
      <xdr:colOff>137160</xdr:colOff>
      <xdr:row>3</xdr:row>
      <xdr:rowOff>114300</xdr:rowOff>
    </xdr:to>
    <xdr:pic>
      <xdr:nvPicPr>
        <xdr:cNvPr id="2" name="Imagen 1" descr="C:\Users\rgarcia.DEMI0\Downloads\LOGO FONDO BLANCO 14-10-2020 (2)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408051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61"/>
  <sheetViews>
    <sheetView zoomScaleNormal="100" workbookViewId="0">
      <selection activeCell="B5" sqref="B5:J5"/>
    </sheetView>
  </sheetViews>
  <sheetFormatPr baseColWidth="10" defaultRowHeight="15" x14ac:dyDescent="0.25"/>
  <cols>
    <col min="1" max="1" width="6" style="136" customWidth="1"/>
    <col min="2" max="2" width="40.7109375" style="14" customWidth="1"/>
    <col min="3" max="3" width="20.85546875" style="14" customWidth="1"/>
    <col min="4" max="4" width="22.85546875" style="14" customWidth="1"/>
    <col min="5" max="5" width="18.7109375" style="136" customWidth="1"/>
    <col min="6" max="6" width="21.7109375" style="14" customWidth="1"/>
    <col min="7" max="8" width="18.7109375" style="14" customWidth="1"/>
    <col min="9" max="9" width="14.5703125" style="14" hidden="1" customWidth="1"/>
    <col min="10" max="10" width="24.42578125" style="14" hidden="1" customWidth="1"/>
    <col min="11" max="11" width="13.28515625" style="14" hidden="1" customWidth="1"/>
    <col min="12" max="12" width="11.42578125" style="136"/>
    <col min="13" max="13" width="73.7109375" style="136" customWidth="1"/>
    <col min="14" max="16384" width="11.42578125" style="136"/>
  </cols>
  <sheetData>
    <row r="3" spans="1:11" ht="6" customHeight="1" x14ac:dyDescent="0.25"/>
    <row r="4" spans="1:11" ht="19.5" customHeight="1" x14ac:dyDescent="0.25">
      <c r="B4" s="162" t="s">
        <v>90</v>
      </c>
      <c r="C4" s="162"/>
      <c r="D4" s="162"/>
      <c r="E4" s="162"/>
      <c r="F4" s="162"/>
      <c r="G4" s="162"/>
      <c r="H4" s="162"/>
      <c r="I4" s="162"/>
      <c r="J4" s="162"/>
    </row>
    <row r="5" spans="1:11" ht="15.75" x14ac:dyDescent="0.25">
      <c r="B5" s="162" t="s">
        <v>91</v>
      </c>
      <c r="C5" s="162"/>
      <c r="D5" s="162"/>
      <c r="E5" s="162"/>
      <c r="F5" s="162"/>
      <c r="G5" s="162"/>
      <c r="H5" s="162"/>
      <c r="I5" s="162"/>
      <c r="J5" s="162"/>
    </row>
    <row r="6" spans="1:11" ht="12.75" customHeight="1" x14ac:dyDescent="0.25">
      <c r="B6" s="162" t="s">
        <v>128</v>
      </c>
      <c r="C6" s="162"/>
      <c r="D6" s="162"/>
      <c r="E6" s="162"/>
      <c r="F6" s="162"/>
      <c r="G6" s="162"/>
      <c r="H6" s="162"/>
      <c r="I6" s="162"/>
      <c r="J6" s="162"/>
    </row>
    <row r="7" spans="1:11" ht="4.5" customHeight="1" thickBot="1" x14ac:dyDescent="0.3">
      <c r="B7" s="15"/>
      <c r="C7" s="16"/>
      <c r="G7" s="15" t="s">
        <v>20</v>
      </c>
      <c r="H7" s="17">
        <v>61</v>
      </c>
      <c r="J7" s="18"/>
    </row>
    <row r="8" spans="1:11" ht="15" customHeight="1" thickBot="1" x14ac:dyDescent="0.3">
      <c r="A8" s="19" t="s">
        <v>21</v>
      </c>
      <c r="B8" s="20" t="s">
        <v>22</v>
      </c>
      <c r="C8" s="20" t="s">
        <v>88</v>
      </c>
      <c r="D8" s="20" t="s">
        <v>89</v>
      </c>
      <c r="E8" s="19" t="s">
        <v>23</v>
      </c>
      <c r="F8" s="21" t="s">
        <v>24</v>
      </c>
      <c r="G8" s="21" t="s">
        <v>25</v>
      </c>
      <c r="H8" s="20" t="s">
        <v>26</v>
      </c>
      <c r="I8" s="22" t="s">
        <v>27</v>
      </c>
      <c r="J8" s="22" t="s">
        <v>28</v>
      </c>
      <c r="K8" s="23" t="s">
        <v>29</v>
      </c>
    </row>
    <row r="9" spans="1:11" ht="24" customHeight="1" x14ac:dyDescent="0.25">
      <c r="A9" s="101">
        <v>1</v>
      </c>
      <c r="B9" s="111" t="s">
        <v>130</v>
      </c>
      <c r="C9" s="41">
        <v>3473817806</v>
      </c>
      <c r="D9" s="112">
        <v>44600</v>
      </c>
      <c r="E9" s="113">
        <v>500</v>
      </c>
      <c r="F9" s="114">
        <v>0</v>
      </c>
      <c r="G9" s="114">
        <v>500</v>
      </c>
      <c r="H9" s="137">
        <v>90</v>
      </c>
      <c r="I9" s="99"/>
      <c r="J9" s="99"/>
      <c r="K9" s="100"/>
    </row>
    <row r="10" spans="1:11" ht="24" customHeight="1" x14ac:dyDescent="0.25">
      <c r="A10" s="101">
        <v>2</v>
      </c>
      <c r="B10" s="111" t="s">
        <v>96</v>
      </c>
      <c r="C10" s="41">
        <v>4266674419</v>
      </c>
      <c r="D10" s="112">
        <v>44600</v>
      </c>
      <c r="E10" s="113">
        <v>500</v>
      </c>
      <c r="F10" s="114">
        <v>0</v>
      </c>
      <c r="G10" s="114">
        <v>500</v>
      </c>
      <c r="H10" s="137">
        <v>91</v>
      </c>
      <c r="I10" s="99"/>
      <c r="J10" s="99"/>
      <c r="K10" s="100"/>
    </row>
    <row r="11" spans="1:11" ht="24" customHeight="1" x14ac:dyDescent="0.25">
      <c r="A11" s="101">
        <v>3</v>
      </c>
      <c r="B11" s="111" t="s">
        <v>97</v>
      </c>
      <c r="C11" s="41">
        <v>118505560</v>
      </c>
      <c r="D11" s="112">
        <v>44599</v>
      </c>
      <c r="E11" s="113">
        <v>500</v>
      </c>
      <c r="F11" s="114">
        <v>0</v>
      </c>
      <c r="G11" s="114">
        <v>500</v>
      </c>
      <c r="H11" s="137">
        <v>92</v>
      </c>
      <c r="I11" s="99"/>
      <c r="J11" s="99"/>
      <c r="K11" s="100"/>
    </row>
    <row r="12" spans="1:11" ht="24" customHeight="1" x14ac:dyDescent="0.25">
      <c r="A12" s="101">
        <v>4</v>
      </c>
      <c r="B12" s="111" t="s">
        <v>95</v>
      </c>
      <c r="C12" s="41">
        <v>1471040612</v>
      </c>
      <c r="D12" s="112">
        <v>44599</v>
      </c>
      <c r="E12" s="113">
        <v>500</v>
      </c>
      <c r="F12" s="114">
        <v>0</v>
      </c>
      <c r="G12" s="114">
        <v>500</v>
      </c>
      <c r="H12" s="137">
        <v>93</v>
      </c>
      <c r="I12" s="99"/>
      <c r="J12" s="99"/>
      <c r="K12" s="100"/>
    </row>
    <row r="13" spans="1:11" ht="24" customHeight="1" x14ac:dyDescent="0.25">
      <c r="A13" s="101">
        <v>5</v>
      </c>
      <c r="B13" s="111" t="s">
        <v>95</v>
      </c>
      <c r="C13" s="41">
        <v>1936215308</v>
      </c>
      <c r="D13" s="112">
        <v>44599</v>
      </c>
      <c r="E13" s="113">
        <v>500</v>
      </c>
      <c r="F13" s="114">
        <v>0</v>
      </c>
      <c r="G13" s="114">
        <v>500</v>
      </c>
      <c r="H13" s="137">
        <v>94</v>
      </c>
      <c r="I13" s="99"/>
      <c r="J13" s="99"/>
      <c r="K13" s="100"/>
    </row>
    <row r="14" spans="1:11" ht="24" customHeight="1" x14ac:dyDescent="0.25">
      <c r="A14" s="101">
        <v>6</v>
      </c>
      <c r="B14" s="111" t="s">
        <v>96</v>
      </c>
      <c r="C14" s="41">
        <v>1209420182</v>
      </c>
      <c r="D14" s="112">
        <v>44600</v>
      </c>
      <c r="E14" s="113">
        <v>500</v>
      </c>
      <c r="F14" s="114">
        <v>0</v>
      </c>
      <c r="G14" s="114">
        <v>500</v>
      </c>
      <c r="H14" s="137">
        <v>95</v>
      </c>
      <c r="I14" s="99"/>
      <c r="J14" s="99"/>
      <c r="K14" s="100"/>
    </row>
    <row r="15" spans="1:11" ht="24" customHeight="1" x14ac:dyDescent="0.25">
      <c r="A15" s="101">
        <v>7</v>
      </c>
      <c r="B15" s="111" t="s">
        <v>97</v>
      </c>
      <c r="C15" s="41">
        <v>1925728914</v>
      </c>
      <c r="D15" s="112">
        <v>44599</v>
      </c>
      <c r="E15" s="113">
        <v>500</v>
      </c>
      <c r="F15" s="114">
        <v>0</v>
      </c>
      <c r="G15" s="114">
        <v>500</v>
      </c>
      <c r="H15" s="137">
        <v>96</v>
      </c>
      <c r="I15" s="99"/>
      <c r="J15" s="99"/>
      <c r="K15" s="100"/>
    </row>
    <row r="16" spans="1:11" ht="24" customHeight="1" x14ac:dyDescent="0.25">
      <c r="A16" s="101">
        <v>8</v>
      </c>
      <c r="B16" s="111" t="s">
        <v>133</v>
      </c>
      <c r="C16" s="128">
        <v>3375186759</v>
      </c>
      <c r="D16" s="112">
        <v>44599</v>
      </c>
      <c r="E16" s="113">
        <v>500</v>
      </c>
      <c r="F16" s="114">
        <v>0</v>
      </c>
      <c r="G16" s="114">
        <v>500</v>
      </c>
      <c r="H16" s="137">
        <v>97</v>
      </c>
      <c r="I16" s="99"/>
      <c r="J16" s="99"/>
      <c r="K16" s="100"/>
    </row>
    <row r="17" spans="1:13" ht="24" customHeight="1" x14ac:dyDescent="0.25">
      <c r="A17" s="101">
        <v>9</v>
      </c>
      <c r="B17" s="111" t="s">
        <v>130</v>
      </c>
      <c r="C17" s="41">
        <v>1825260170</v>
      </c>
      <c r="D17" s="112">
        <v>44600</v>
      </c>
      <c r="E17" s="113">
        <v>500</v>
      </c>
      <c r="F17" s="114">
        <v>0</v>
      </c>
      <c r="G17" s="114">
        <v>500</v>
      </c>
      <c r="H17" s="137">
        <v>98</v>
      </c>
      <c r="I17" s="99"/>
      <c r="J17" s="99"/>
      <c r="K17" s="100"/>
    </row>
    <row r="18" spans="1:13" ht="24" customHeight="1" x14ac:dyDescent="0.25">
      <c r="A18" s="101">
        <v>10</v>
      </c>
      <c r="B18" s="111" t="s">
        <v>129</v>
      </c>
      <c r="C18" s="41">
        <v>533807276</v>
      </c>
      <c r="D18" s="112">
        <v>44603</v>
      </c>
      <c r="E18" s="113">
        <v>500</v>
      </c>
      <c r="F18" s="114">
        <v>0</v>
      </c>
      <c r="G18" s="114">
        <v>500</v>
      </c>
      <c r="H18" s="137">
        <v>99</v>
      </c>
      <c r="I18" s="99"/>
      <c r="J18" s="99"/>
      <c r="K18" s="100"/>
    </row>
    <row r="19" spans="1:13" ht="24" customHeight="1" x14ac:dyDescent="0.25">
      <c r="A19" s="101">
        <v>11</v>
      </c>
      <c r="B19" s="111" t="s">
        <v>132</v>
      </c>
      <c r="C19" s="41">
        <v>1815105376</v>
      </c>
      <c r="D19" s="112">
        <v>44599</v>
      </c>
      <c r="E19" s="113">
        <v>500</v>
      </c>
      <c r="F19" s="114">
        <v>0</v>
      </c>
      <c r="G19" s="114">
        <v>500</v>
      </c>
      <c r="H19" s="137">
        <v>100</v>
      </c>
      <c r="I19" s="99"/>
      <c r="J19" s="99"/>
      <c r="K19" s="100"/>
    </row>
    <row r="20" spans="1:13" ht="24" customHeight="1" x14ac:dyDescent="0.25">
      <c r="A20" s="101">
        <v>12</v>
      </c>
      <c r="B20" s="111" t="s">
        <v>129</v>
      </c>
      <c r="C20" s="41">
        <v>1540245916</v>
      </c>
      <c r="D20" s="112">
        <v>44603</v>
      </c>
      <c r="E20" s="113">
        <v>500</v>
      </c>
      <c r="F20" s="114">
        <v>0</v>
      </c>
      <c r="G20" s="114">
        <v>500</v>
      </c>
      <c r="H20" s="137">
        <v>101</v>
      </c>
      <c r="I20" s="99"/>
      <c r="J20" s="99"/>
      <c r="K20" s="100"/>
    </row>
    <row r="21" spans="1:13" ht="24" customHeight="1" x14ac:dyDescent="0.25">
      <c r="A21" s="101">
        <v>13</v>
      </c>
      <c r="B21" s="111" t="s">
        <v>130</v>
      </c>
      <c r="C21" s="41">
        <v>3985525746</v>
      </c>
      <c r="D21" s="112">
        <v>44600</v>
      </c>
      <c r="E21" s="113">
        <v>500</v>
      </c>
      <c r="F21" s="114">
        <v>0</v>
      </c>
      <c r="G21" s="114">
        <v>500</v>
      </c>
      <c r="H21" s="137">
        <v>102</v>
      </c>
      <c r="I21" s="99"/>
      <c r="J21" s="99"/>
      <c r="K21" s="100"/>
    </row>
    <row r="22" spans="1:13" ht="24" customHeight="1" x14ac:dyDescent="0.25">
      <c r="A22" s="101">
        <v>14</v>
      </c>
      <c r="B22" s="111" t="s">
        <v>133</v>
      </c>
      <c r="C22" s="41">
        <v>1167082481</v>
      </c>
      <c r="D22" s="112">
        <v>44599</v>
      </c>
      <c r="E22" s="113">
        <v>500</v>
      </c>
      <c r="F22" s="114">
        <v>0</v>
      </c>
      <c r="G22" s="114">
        <v>500</v>
      </c>
      <c r="H22" s="137">
        <v>103</v>
      </c>
      <c r="I22" s="99"/>
      <c r="J22" s="99"/>
      <c r="K22" s="100"/>
    </row>
    <row r="23" spans="1:13" ht="24" customHeight="1" x14ac:dyDescent="0.25">
      <c r="A23" s="101">
        <v>15</v>
      </c>
      <c r="B23" s="111" t="s">
        <v>97</v>
      </c>
      <c r="C23" s="41">
        <v>3677373729</v>
      </c>
      <c r="D23" s="112">
        <v>44599</v>
      </c>
      <c r="E23" s="113">
        <v>500</v>
      </c>
      <c r="F23" s="114">
        <v>0</v>
      </c>
      <c r="G23" s="114">
        <v>500</v>
      </c>
      <c r="H23" s="137">
        <v>104</v>
      </c>
      <c r="I23" s="99"/>
      <c r="J23" s="99"/>
      <c r="K23" s="100"/>
    </row>
    <row r="24" spans="1:13" ht="24" customHeight="1" x14ac:dyDescent="0.25">
      <c r="A24" s="101">
        <v>16</v>
      </c>
      <c r="B24" s="111" t="s">
        <v>131</v>
      </c>
      <c r="C24" s="41">
        <v>1502691958</v>
      </c>
      <c r="D24" s="112">
        <v>44600</v>
      </c>
      <c r="E24" s="113">
        <v>500</v>
      </c>
      <c r="F24" s="114">
        <v>0</v>
      </c>
      <c r="G24" s="114">
        <v>500</v>
      </c>
      <c r="H24" s="137">
        <v>105</v>
      </c>
      <c r="I24" s="99"/>
      <c r="J24" s="99"/>
      <c r="K24" s="100"/>
    </row>
    <row r="25" spans="1:13" ht="24" customHeight="1" x14ac:dyDescent="0.25">
      <c r="A25" s="101">
        <v>17</v>
      </c>
      <c r="B25" s="111" t="s">
        <v>96</v>
      </c>
      <c r="C25" s="41">
        <v>1164527840</v>
      </c>
      <c r="D25" s="112">
        <v>44600</v>
      </c>
      <c r="E25" s="113">
        <v>500</v>
      </c>
      <c r="F25" s="114">
        <v>0</v>
      </c>
      <c r="G25" s="114">
        <v>500</v>
      </c>
      <c r="H25" s="137">
        <v>106</v>
      </c>
      <c r="I25" s="99"/>
      <c r="J25" s="99"/>
      <c r="K25" s="100"/>
    </row>
    <row r="26" spans="1:13" ht="24" customHeight="1" x14ac:dyDescent="0.25">
      <c r="A26" s="101">
        <v>18</v>
      </c>
      <c r="B26" s="111" t="s">
        <v>95</v>
      </c>
      <c r="C26" s="41">
        <v>1156793440</v>
      </c>
      <c r="D26" s="112">
        <v>44599</v>
      </c>
      <c r="E26" s="113">
        <v>500</v>
      </c>
      <c r="F26" s="114">
        <v>0</v>
      </c>
      <c r="G26" s="114">
        <v>500</v>
      </c>
      <c r="H26" s="137">
        <v>107</v>
      </c>
      <c r="I26" s="99"/>
      <c r="J26" s="99"/>
      <c r="K26" s="100"/>
    </row>
    <row r="27" spans="1:13" ht="17.25" customHeight="1" x14ac:dyDescent="0.25">
      <c r="A27" s="27"/>
      <c r="B27" s="163" t="s">
        <v>30</v>
      </c>
      <c r="C27" s="164"/>
      <c r="D27" s="164"/>
      <c r="E27" s="164"/>
      <c r="F27" s="165"/>
      <c r="G27" s="115">
        <f>SUM(G9:G26)</f>
        <v>9000</v>
      </c>
      <c r="H27" s="116"/>
      <c r="I27" s="25"/>
      <c r="J27" s="26"/>
      <c r="K27" s="25"/>
      <c r="L27" s="12"/>
      <c r="M27" s="12"/>
    </row>
    <row r="28" spans="1:13" ht="26.25" hidden="1" customHeight="1" x14ac:dyDescent="0.25">
      <c r="A28" s="28"/>
      <c r="B28" s="29"/>
      <c r="C28" s="29"/>
      <c r="D28" s="30"/>
      <c r="E28" s="31"/>
      <c r="F28" s="29"/>
      <c r="G28" s="35"/>
      <c r="H28" s="32"/>
      <c r="I28" s="33"/>
      <c r="J28" s="34"/>
      <c r="K28" s="33"/>
      <c r="L28" s="11"/>
    </row>
    <row r="29" spans="1:13" ht="25.5" hidden="1" customHeight="1" x14ac:dyDescent="0.3">
      <c r="B29" s="135"/>
      <c r="C29" s="135"/>
      <c r="D29" s="135"/>
      <c r="E29" s="135"/>
      <c r="F29" s="135"/>
      <c r="G29" s="135"/>
      <c r="H29" s="135"/>
      <c r="I29" s="135"/>
      <c r="J29" s="135"/>
    </row>
    <row r="30" spans="1:13" ht="25.5" hidden="1" customHeight="1" x14ac:dyDescent="0.3">
      <c r="B30" s="135"/>
      <c r="C30" s="135"/>
      <c r="D30" s="135"/>
      <c r="E30" s="135"/>
      <c r="F30" s="135"/>
      <c r="G30" s="135"/>
      <c r="H30" s="135"/>
      <c r="I30" s="135"/>
      <c r="J30" s="135"/>
    </row>
    <row r="31" spans="1:13" ht="25.5" hidden="1" customHeight="1" x14ac:dyDescent="0.3">
      <c r="B31" s="135"/>
      <c r="C31" s="135"/>
      <c r="D31" s="135"/>
      <c r="E31" s="135"/>
      <c r="F31" s="135"/>
      <c r="G31" s="135"/>
      <c r="H31" s="135"/>
      <c r="I31" s="135"/>
      <c r="J31" s="135"/>
    </row>
    <row r="32" spans="1:13" ht="24.75" hidden="1" customHeight="1" thickBot="1" x14ac:dyDescent="0.3">
      <c r="B32" s="15"/>
      <c r="C32" s="16"/>
      <c r="G32" s="15"/>
      <c r="H32" s="17"/>
      <c r="J32" s="18"/>
    </row>
    <row r="33" spans="1:11" ht="57" hidden="1" customHeight="1" thickBot="1" x14ac:dyDescent="0.3">
      <c r="A33" s="36"/>
      <c r="B33" s="22"/>
      <c r="C33" s="22"/>
      <c r="D33" s="22"/>
      <c r="E33" s="37"/>
      <c r="F33" s="22"/>
      <c r="G33" s="22"/>
      <c r="H33" s="22"/>
      <c r="I33" s="22"/>
      <c r="J33" s="22"/>
      <c r="K33" s="23"/>
    </row>
    <row r="34" spans="1:11" ht="162.75" hidden="1" customHeight="1" x14ac:dyDescent="0.25">
      <c r="A34" s="38"/>
      <c r="B34" s="39"/>
      <c r="C34" s="40"/>
      <c r="D34" s="41"/>
      <c r="E34" s="42"/>
      <c r="F34" s="43"/>
      <c r="G34" s="44"/>
      <c r="H34" s="45"/>
      <c r="I34" s="45"/>
      <c r="J34" s="43"/>
      <c r="K34" s="43"/>
    </row>
    <row r="35" spans="1:11" ht="132.75" hidden="1" customHeight="1" x14ac:dyDescent="0.25">
      <c r="A35" s="38"/>
      <c r="B35" s="44"/>
      <c r="C35" s="40"/>
      <c r="D35" s="41"/>
      <c r="E35" s="42"/>
      <c r="F35" s="43"/>
      <c r="G35" s="44"/>
      <c r="H35" s="45"/>
      <c r="I35" s="45"/>
      <c r="J35" s="43"/>
      <c r="K35" s="43"/>
    </row>
    <row r="36" spans="1:11" ht="104.25" hidden="1" customHeight="1" x14ac:dyDescent="0.25">
      <c r="A36" s="38"/>
      <c r="B36" s="46"/>
      <c r="C36" s="40"/>
      <c r="D36" s="41"/>
      <c r="E36" s="42"/>
      <c r="F36" s="43"/>
      <c r="G36" s="44"/>
      <c r="H36" s="45"/>
      <c r="I36" s="45"/>
      <c r="J36" s="43"/>
      <c r="K36" s="43"/>
    </row>
    <row r="37" spans="1:11" ht="138.75" hidden="1" customHeight="1" x14ac:dyDescent="0.25">
      <c r="A37" s="38">
        <v>13</v>
      </c>
      <c r="B37" s="46" t="s">
        <v>31</v>
      </c>
      <c r="C37" s="40" t="s">
        <v>32</v>
      </c>
      <c r="D37" s="41" t="s">
        <v>33</v>
      </c>
      <c r="E37" s="42" t="s">
        <v>34</v>
      </c>
      <c r="F37" s="43" t="s">
        <v>35</v>
      </c>
      <c r="G37" s="44" t="s">
        <v>36</v>
      </c>
      <c r="H37" s="45">
        <v>3000</v>
      </c>
      <c r="I37" s="45">
        <v>36000</v>
      </c>
      <c r="J37" s="43" t="s">
        <v>37</v>
      </c>
      <c r="K37" s="43" t="s">
        <v>38</v>
      </c>
    </row>
    <row r="38" spans="1:11" ht="137.25" hidden="1" customHeight="1" x14ac:dyDescent="0.25">
      <c r="A38" s="38">
        <v>14</v>
      </c>
      <c r="B38" s="39" t="s">
        <v>16</v>
      </c>
      <c r="C38" s="40" t="s">
        <v>39</v>
      </c>
      <c r="D38" s="41" t="s">
        <v>40</v>
      </c>
      <c r="E38" s="42" t="s">
        <v>41</v>
      </c>
      <c r="F38" s="43" t="s">
        <v>42</v>
      </c>
      <c r="G38" s="47" t="s">
        <v>43</v>
      </c>
      <c r="H38" s="48">
        <v>5000</v>
      </c>
      <c r="I38" s="48">
        <v>60000</v>
      </c>
      <c r="J38" s="43" t="s">
        <v>37</v>
      </c>
      <c r="K38" s="24" t="s">
        <v>44</v>
      </c>
    </row>
    <row r="39" spans="1:11" ht="22.5" hidden="1" customHeight="1" x14ac:dyDescent="0.25">
      <c r="A39" s="11"/>
      <c r="B39" s="49"/>
      <c r="C39" s="50"/>
      <c r="D39" s="30"/>
      <c r="E39" s="11"/>
      <c r="F39" s="34"/>
      <c r="G39" s="51"/>
      <c r="H39" s="32"/>
      <c r="I39" s="32"/>
      <c r="J39" s="34"/>
      <c r="K39" s="34"/>
    </row>
    <row r="40" spans="1:11" ht="22.5" hidden="1" customHeight="1" x14ac:dyDescent="0.25">
      <c r="A40" s="11"/>
      <c r="B40" s="49"/>
      <c r="C40" s="50"/>
      <c r="D40" s="30"/>
      <c r="E40" s="11"/>
      <c r="F40" s="34"/>
      <c r="G40" s="51"/>
      <c r="H40" s="32"/>
      <c r="I40" s="32"/>
      <c r="J40" s="34"/>
      <c r="K40" s="34"/>
    </row>
    <row r="41" spans="1:11" ht="22.5" hidden="1" customHeight="1" x14ac:dyDescent="0.3">
      <c r="A41" s="135" t="s">
        <v>45</v>
      </c>
      <c r="B41" s="135"/>
      <c r="C41" s="135"/>
      <c r="D41" s="135"/>
      <c r="E41" s="135"/>
      <c r="F41" s="135"/>
      <c r="G41" s="135"/>
      <c r="H41" s="135"/>
      <c r="I41" s="135"/>
      <c r="J41" s="135"/>
      <c r="K41" s="135"/>
    </row>
    <row r="42" spans="1:11" ht="18.75" hidden="1" customHeight="1" x14ac:dyDescent="0.3">
      <c r="B42" s="135" t="s">
        <v>46</v>
      </c>
      <c r="C42" s="135"/>
      <c r="D42" s="135"/>
      <c r="E42" s="135"/>
      <c r="F42" s="135"/>
      <c r="G42" s="135"/>
      <c r="H42" s="135"/>
      <c r="I42" s="135"/>
      <c r="J42" s="135"/>
    </row>
    <row r="43" spans="1:11" ht="21" hidden="1" customHeight="1" x14ac:dyDescent="0.3">
      <c r="B43" s="135" t="s">
        <v>47</v>
      </c>
      <c r="C43" s="135"/>
      <c r="D43" s="135"/>
      <c r="E43" s="135"/>
      <c r="F43" s="135"/>
      <c r="G43" s="135"/>
      <c r="H43" s="135"/>
      <c r="I43" s="135"/>
      <c r="J43" s="135"/>
    </row>
    <row r="44" spans="1:11" ht="30" hidden="1" customHeight="1" thickBot="1" x14ac:dyDescent="0.3">
      <c r="B44" s="15" t="s">
        <v>48</v>
      </c>
      <c r="C44" s="16" t="s">
        <v>49</v>
      </c>
      <c r="G44" s="15" t="s">
        <v>20</v>
      </c>
      <c r="H44" s="17">
        <v>151</v>
      </c>
      <c r="J44" s="18"/>
    </row>
    <row r="45" spans="1:11" ht="45.75" hidden="1" thickBot="1" x14ac:dyDescent="0.3">
      <c r="A45" s="36" t="s">
        <v>21</v>
      </c>
      <c r="B45" s="22" t="s">
        <v>50</v>
      </c>
      <c r="C45" s="22" t="s">
        <v>51</v>
      </c>
      <c r="D45" s="22" t="s">
        <v>52</v>
      </c>
      <c r="E45" s="37" t="s">
        <v>53</v>
      </c>
      <c r="F45" s="22" t="s">
        <v>54</v>
      </c>
      <c r="G45" s="22" t="s">
        <v>55</v>
      </c>
      <c r="H45" s="22" t="s">
        <v>56</v>
      </c>
      <c r="I45" s="22" t="s">
        <v>27</v>
      </c>
      <c r="J45" s="22" t="s">
        <v>28</v>
      </c>
      <c r="K45" s="23" t="s">
        <v>29</v>
      </c>
    </row>
    <row r="46" spans="1:11" ht="151.5" hidden="1" customHeight="1" x14ac:dyDescent="0.25">
      <c r="A46" s="38">
        <v>15</v>
      </c>
      <c r="B46" s="39" t="s">
        <v>57</v>
      </c>
      <c r="C46" s="40" t="s">
        <v>58</v>
      </c>
      <c r="D46" s="41" t="s">
        <v>59</v>
      </c>
      <c r="E46" s="42" t="s">
        <v>60</v>
      </c>
      <c r="F46" s="43" t="s">
        <v>61</v>
      </c>
      <c r="G46" s="44" t="s">
        <v>62</v>
      </c>
      <c r="H46" s="52">
        <v>5000</v>
      </c>
      <c r="I46" s="43">
        <v>60000</v>
      </c>
      <c r="J46" s="43" t="s">
        <v>37</v>
      </c>
      <c r="K46" s="43" t="s">
        <v>63</v>
      </c>
    </row>
    <row r="47" spans="1:11" ht="26.25" hidden="1" customHeight="1" x14ac:dyDescent="0.25">
      <c r="A47" s="125" t="s">
        <v>64</v>
      </c>
      <c r="B47" s="126"/>
      <c r="C47" s="126"/>
      <c r="D47" s="126"/>
      <c r="E47" s="126"/>
      <c r="F47" s="126"/>
      <c r="G47" s="126"/>
      <c r="H47" s="53">
        <v>74602.240000000005</v>
      </c>
      <c r="I47" s="53"/>
      <c r="J47" s="53"/>
      <c r="K47" s="54"/>
    </row>
    <row r="48" spans="1:11" hidden="1" x14ac:dyDescent="0.25">
      <c r="H48" s="55"/>
    </row>
    <row r="49" spans="1:10" ht="18.75" hidden="1" x14ac:dyDescent="0.3">
      <c r="A49" s="56" t="s">
        <v>65</v>
      </c>
      <c r="B49" s="18" t="s">
        <v>66</v>
      </c>
      <c r="J49" s="14" t="s">
        <v>67</v>
      </c>
    </row>
    <row r="50" spans="1:10" ht="9.75" customHeight="1" x14ac:dyDescent="0.25">
      <c r="I50" s="18"/>
    </row>
    <row r="51" spans="1:10" ht="9.75" customHeight="1" x14ac:dyDescent="0.25">
      <c r="I51" s="18"/>
    </row>
    <row r="52" spans="1:10" ht="9.75" customHeight="1" x14ac:dyDescent="0.25">
      <c r="I52" s="18"/>
    </row>
    <row r="53" spans="1:10" ht="9.75" customHeight="1" x14ac:dyDescent="0.25">
      <c r="I53" s="18"/>
    </row>
    <row r="54" spans="1:10" ht="9.75" customHeight="1" x14ac:dyDescent="0.25">
      <c r="I54" s="18"/>
    </row>
    <row r="55" spans="1:10" ht="9.75" customHeight="1" x14ac:dyDescent="0.25">
      <c r="I55" s="18"/>
    </row>
    <row r="56" spans="1:10" ht="9.75" customHeight="1" x14ac:dyDescent="0.25">
      <c r="I56" s="18"/>
    </row>
    <row r="57" spans="1:10" ht="15" customHeight="1" x14ac:dyDescent="0.25">
      <c r="A57" s="127"/>
      <c r="B57" s="127"/>
      <c r="E57" s="59"/>
      <c r="F57" s="57"/>
    </row>
    <row r="58" spans="1:10" x14ac:dyDescent="0.25">
      <c r="A58" s="60" t="s">
        <v>113</v>
      </c>
      <c r="B58" s="59"/>
      <c r="F58" s="57"/>
    </row>
    <row r="59" spans="1:10" x14ac:dyDescent="0.25">
      <c r="A59" s="60" t="s">
        <v>114</v>
      </c>
      <c r="B59" s="60" t="s">
        <v>18</v>
      </c>
      <c r="C59" s="58"/>
      <c r="F59" s="57"/>
    </row>
    <row r="60" spans="1:10" x14ac:dyDescent="0.25">
      <c r="A60" s="60" t="s">
        <v>114</v>
      </c>
      <c r="B60" s="60" t="s">
        <v>68</v>
      </c>
      <c r="C60" s="60"/>
      <c r="D60" s="60"/>
      <c r="F60" s="57"/>
    </row>
    <row r="61" spans="1:10" x14ac:dyDescent="0.25">
      <c r="B61" s="60" t="s">
        <v>19</v>
      </c>
      <c r="C61" s="60"/>
    </row>
  </sheetData>
  <mergeCells count="4">
    <mergeCell ref="B4:J4"/>
    <mergeCell ref="B5:J5"/>
    <mergeCell ref="B6:J6"/>
    <mergeCell ref="B27:F27"/>
  </mergeCells>
  <pageMargins left="0.59055118110236227" right="0.59055118110236227" top="0.39370078740157483" bottom="0.39370078740157483" header="0.51181102362204722" footer="0.51181102362204722"/>
  <pageSetup scale="7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2"/>
  <sheetViews>
    <sheetView topLeftCell="A4" workbookViewId="0">
      <selection activeCell="B9" sqref="B9"/>
    </sheetView>
  </sheetViews>
  <sheetFormatPr baseColWidth="10" defaultRowHeight="15" x14ac:dyDescent="0.25"/>
  <cols>
    <col min="1" max="1" width="9.5703125" customWidth="1"/>
    <col min="2" max="2" width="13.5703125" customWidth="1"/>
    <col min="3" max="3" width="42.7109375" customWidth="1"/>
    <col min="4" max="4" width="12.28515625" customWidth="1"/>
    <col min="5" max="5" width="21" customWidth="1"/>
    <col min="6" max="6" width="18.5703125" customWidth="1"/>
    <col min="7" max="7" width="15.7109375" customWidth="1"/>
    <col min="8" max="8" width="12.7109375" customWidth="1"/>
    <col min="9" max="9" width="14.28515625" customWidth="1"/>
    <col min="10" max="10" width="11.42578125" hidden="1" customWidth="1"/>
  </cols>
  <sheetData>
    <row r="5" spans="1:10" ht="18.75" x14ac:dyDescent="0.3">
      <c r="A5" s="169" t="s">
        <v>199</v>
      </c>
      <c r="B5" s="169"/>
      <c r="C5" s="169"/>
      <c r="D5" s="169"/>
      <c r="E5" s="169"/>
      <c r="F5" s="169"/>
      <c r="G5" s="169"/>
      <c r="H5" s="169"/>
      <c r="I5" s="169"/>
    </row>
    <row r="6" spans="1:10" ht="18.75" x14ac:dyDescent="0.3">
      <c r="A6" s="169" t="s">
        <v>200</v>
      </c>
      <c r="B6" s="169"/>
      <c r="C6" s="169"/>
      <c r="D6" s="169"/>
      <c r="E6" s="169"/>
      <c r="F6" s="169"/>
      <c r="G6" s="169"/>
      <c r="H6" s="169"/>
      <c r="I6" s="169"/>
    </row>
    <row r="7" spans="1:10" ht="18.75" x14ac:dyDescent="0.3">
      <c r="A7" s="169" t="s">
        <v>201</v>
      </c>
      <c r="B7" s="169"/>
      <c r="C7" s="169"/>
      <c r="D7" s="169"/>
      <c r="E7" s="169"/>
      <c r="F7" s="169"/>
      <c r="G7" s="169"/>
      <c r="H7" s="169"/>
      <c r="I7" s="169"/>
    </row>
    <row r="8" spans="1:10" ht="23.25" customHeight="1" thickBot="1" x14ac:dyDescent="0.35">
      <c r="B8" s="61" t="s">
        <v>202</v>
      </c>
      <c r="C8" s="62"/>
    </row>
    <row r="9" spans="1:10" ht="57" thickBot="1" x14ac:dyDescent="0.3">
      <c r="A9" s="63" t="s">
        <v>0</v>
      </c>
      <c r="B9" s="64" t="s">
        <v>13</v>
      </c>
      <c r="C9" s="63" t="s">
        <v>69</v>
      </c>
      <c r="D9" s="64" t="s">
        <v>9</v>
      </c>
      <c r="E9" s="64" t="s">
        <v>70</v>
      </c>
      <c r="F9" s="64" t="s">
        <v>71</v>
      </c>
      <c r="G9" s="64" t="s">
        <v>11</v>
      </c>
      <c r="H9" s="64" t="s">
        <v>72</v>
      </c>
      <c r="I9" s="64" t="s">
        <v>5</v>
      </c>
    </row>
    <row r="10" spans="1:10" ht="53.25" customHeight="1" thickBot="1" x14ac:dyDescent="0.3">
      <c r="A10" s="65"/>
      <c r="B10" s="66"/>
      <c r="C10" s="67"/>
      <c r="D10" s="68"/>
      <c r="E10" s="69"/>
      <c r="F10" s="69"/>
      <c r="G10" s="69"/>
      <c r="H10" s="70"/>
      <c r="I10" s="71"/>
      <c r="J10" s="72" t="s">
        <v>14</v>
      </c>
    </row>
    <row r="11" spans="1:10" ht="14.25" customHeight="1" thickBot="1" x14ac:dyDescent="0.3">
      <c r="A11" s="170" t="s">
        <v>73</v>
      </c>
      <c r="B11" s="171"/>
      <c r="C11" s="171"/>
      <c r="D11" s="171"/>
      <c r="E11" s="171"/>
      <c r="F11" s="171"/>
      <c r="G11" s="171"/>
      <c r="H11" s="172"/>
      <c r="I11" s="73">
        <v>0</v>
      </c>
      <c r="J11" s="74" t="s">
        <v>74</v>
      </c>
    </row>
    <row r="12" spans="1:10" x14ac:dyDescent="0.25">
      <c r="J12" s="74" t="s">
        <v>74</v>
      </c>
    </row>
    <row r="13" spans="1:10" x14ac:dyDescent="0.25">
      <c r="J13" s="74" t="s">
        <v>74</v>
      </c>
    </row>
    <row r="14" spans="1:10" ht="15.75" thickBot="1" x14ac:dyDescent="0.3">
      <c r="A14" s="75" t="s">
        <v>75</v>
      </c>
      <c r="J14" s="74" t="s">
        <v>74</v>
      </c>
    </row>
    <row r="15" spans="1:10" ht="45.75" thickBot="1" x14ac:dyDescent="0.3">
      <c r="A15" s="63" t="s">
        <v>76</v>
      </c>
      <c r="B15" s="63" t="s">
        <v>77</v>
      </c>
      <c r="C15" s="63" t="s">
        <v>78</v>
      </c>
      <c r="D15" s="63" t="s">
        <v>79</v>
      </c>
      <c r="E15" s="63" t="s">
        <v>80</v>
      </c>
      <c r="F15" s="63" t="s">
        <v>81</v>
      </c>
      <c r="G15" s="63" t="s">
        <v>82</v>
      </c>
      <c r="H15" s="63" t="s">
        <v>83</v>
      </c>
      <c r="I15" s="63" t="s">
        <v>84</v>
      </c>
      <c r="J15" s="74" t="s">
        <v>74</v>
      </c>
    </row>
    <row r="16" spans="1:10" ht="39" customHeight="1" thickBot="1" x14ac:dyDescent="0.3">
      <c r="A16" s="76"/>
      <c r="B16" s="77"/>
      <c r="C16" s="67"/>
      <c r="D16" s="78"/>
      <c r="E16" s="79"/>
      <c r="F16" s="78"/>
      <c r="G16" s="78"/>
      <c r="H16" s="78"/>
      <c r="I16" s="80"/>
      <c r="J16" s="74" t="s">
        <v>85</v>
      </c>
    </row>
    <row r="17" spans="1:11" ht="21.75" customHeight="1" thickBot="1" x14ac:dyDescent="0.3">
      <c r="A17" s="173" t="s">
        <v>86</v>
      </c>
      <c r="B17" s="174"/>
      <c r="C17" s="174"/>
      <c r="D17" s="174"/>
      <c r="E17" s="81">
        <f>SUM(E16)</f>
        <v>0</v>
      </c>
      <c r="F17" s="82"/>
      <c r="G17" s="83"/>
      <c r="H17" s="83"/>
      <c r="I17" s="83"/>
      <c r="J17" s="84"/>
    </row>
    <row r="18" spans="1:11" ht="15.75" thickBot="1" x14ac:dyDescent="0.3">
      <c r="A18" s="170" t="s">
        <v>73</v>
      </c>
      <c r="B18" s="171"/>
      <c r="C18" s="171"/>
      <c r="D18" s="171"/>
      <c r="E18" s="85"/>
      <c r="F18" s="85"/>
      <c r="G18" s="85"/>
      <c r="H18" s="85"/>
      <c r="I18" s="86">
        <f>+I11+E17</f>
        <v>0</v>
      </c>
    </row>
    <row r="21" spans="1:11" ht="15.75" thickBot="1" x14ac:dyDescent="0.3"/>
    <row r="22" spans="1:11" ht="15.75" thickBot="1" x14ac:dyDescent="0.3">
      <c r="C22" s="87"/>
      <c r="E22" s="87"/>
      <c r="G22" s="88"/>
      <c r="H22" s="88"/>
      <c r="I22" s="88"/>
      <c r="J22" s="72" t="s">
        <v>14</v>
      </c>
    </row>
    <row r="23" spans="1:11" ht="15.75" thickBot="1" x14ac:dyDescent="0.3">
      <c r="J23" s="80"/>
    </row>
    <row r="24" spans="1:11" ht="16.5" customHeight="1" x14ac:dyDescent="0.25">
      <c r="J24" s="90"/>
      <c r="K24" s="91"/>
    </row>
    <row r="25" spans="1:11" ht="15" customHeight="1" x14ac:dyDescent="0.25"/>
    <row r="26" spans="1:11" x14ac:dyDescent="0.25">
      <c r="A26" s="166"/>
      <c r="B26" s="166"/>
      <c r="C26" s="89" t="s">
        <v>87</v>
      </c>
      <c r="E26" s="59"/>
      <c r="F26" s="59"/>
      <c r="G26" s="59"/>
      <c r="H26" s="59"/>
    </row>
    <row r="27" spans="1:11" x14ac:dyDescent="0.25">
      <c r="C27" s="138" t="s">
        <v>115</v>
      </c>
      <c r="D27" s="123"/>
      <c r="E27" s="123"/>
      <c r="F27" s="167"/>
      <c r="G27" s="167"/>
      <c r="H27" s="167"/>
    </row>
    <row r="28" spans="1:11" x14ac:dyDescent="0.25">
      <c r="C28" s="139" t="s">
        <v>117</v>
      </c>
      <c r="D28" s="124"/>
      <c r="E28" s="124"/>
      <c r="F28" s="168"/>
      <c r="G28" s="168"/>
      <c r="H28" s="168"/>
    </row>
    <row r="29" spans="1:11" x14ac:dyDescent="0.25">
      <c r="C29" s="92" t="s">
        <v>116</v>
      </c>
      <c r="D29" s="92"/>
      <c r="E29" s="92"/>
      <c r="F29" s="92"/>
      <c r="G29" s="92"/>
      <c r="H29" s="92"/>
    </row>
    <row r="31" spans="1:11" ht="30.75" customHeight="1" x14ac:dyDescent="0.25"/>
    <row r="32" spans="1:11" ht="15.75" thickBot="1" x14ac:dyDescent="0.3">
      <c r="J32" s="84"/>
    </row>
  </sheetData>
  <mergeCells count="9">
    <mergeCell ref="A26:B26"/>
    <mergeCell ref="F27:H27"/>
    <mergeCell ref="F28:H28"/>
    <mergeCell ref="A5:I5"/>
    <mergeCell ref="A6:I6"/>
    <mergeCell ref="A7:I7"/>
    <mergeCell ref="A11:H11"/>
    <mergeCell ref="A17:D17"/>
    <mergeCell ref="A18:D18"/>
  </mergeCells>
  <pageMargins left="0.70866141732283472" right="0.70866141732283472" top="0.74803149606299213" bottom="0.39370078740157483" header="0.31496062992125984" footer="0.31496062992125984"/>
  <pageSetup scale="75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zoomScale="70" zoomScaleNormal="70" workbookViewId="0">
      <pane xSplit="1" ySplit="7" topLeftCell="B8" activePane="bottomRight" state="frozen"/>
      <selection pane="topRight" activeCell="B1" sqref="B1"/>
      <selection pane="bottomLeft" activeCell="A10" sqref="A10"/>
      <selection pane="bottomRight" activeCell="D8" sqref="D8"/>
    </sheetView>
  </sheetViews>
  <sheetFormatPr baseColWidth="10" defaultRowHeight="15" x14ac:dyDescent="0.25"/>
  <cols>
    <col min="1" max="1" width="5" style="1" customWidth="1"/>
    <col min="2" max="3" width="21.42578125" style="2" customWidth="1"/>
    <col min="4" max="4" width="12.7109375" style="1" customWidth="1"/>
    <col min="5" max="5" width="28" style="2" customWidth="1"/>
    <col min="6" max="6" width="15.5703125" style="1" customWidth="1"/>
    <col min="7" max="7" width="17.7109375" style="1" customWidth="1"/>
    <col min="8" max="8" width="11.28515625" style="3" customWidth="1"/>
    <col min="9" max="9" width="10.42578125" style="3" customWidth="1"/>
    <col min="10" max="10" width="21.42578125" style="1" customWidth="1"/>
    <col min="11" max="11" width="20.42578125" style="2" customWidth="1"/>
    <col min="12" max="12" width="20.7109375" style="2" customWidth="1"/>
    <col min="13" max="13" width="39.42578125" style="1" customWidth="1"/>
    <col min="14" max="14" width="22.85546875" style="13" customWidth="1"/>
    <col min="15" max="15" width="11" style="2" customWidth="1"/>
    <col min="16" max="16" width="14.42578125" style="1" customWidth="1"/>
    <col min="17" max="17" width="11.42578125" style="1"/>
    <col min="18" max="18" width="16.7109375" style="1" customWidth="1"/>
    <col min="19" max="16384" width="11.42578125" style="1"/>
  </cols>
  <sheetData>
    <row r="1" spans="1:16" x14ac:dyDescent="0.25">
      <c r="B1" s="1"/>
      <c r="N1" s="4"/>
      <c r="O1" s="1"/>
    </row>
    <row r="2" spans="1:16" x14ac:dyDescent="0.25">
      <c r="B2" s="1"/>
      <c r="N2" s="4"/>
      <c r="O2" s="1"/>
    </row>
    <row r="3" spans="1:16" ht="23.25" x14ac:dyDescent="0.35">
      <c r="A3" s="110"/>
      <c r="B3" s="176" t="s">
        <v>100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</row>
    <row r="4" spans="1:16" ht="23.25" x14ac:dyDescent="0.35">
      <c r="A4" s="176" t="s">
        <v>203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</row>
    <row r="5" spans="1:16" ht="23.25" x14ac:dyDescent="0.35">
      <c r="A5" s="176" t="s">
        <v>204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</row>
    <row r="6" spans="1:16" ht="19.5" thickBot="1" x14ac:dyDescent="0.35">
      <c r="A6" s="5"/>
      <c r="B6" s="180" t="s">
        <v>134</v>
      </c>
      <c r="C6" s="180"/>
      <c r="D6" s="5"/>
      <c r="E6" s="6"/>
      <c r="F6" s="5"/>
      <c r="G6" s="5"/>
      <c r="H6" s="7"/>
      <c r="I6" s="7"/>
      <c r="J6" s="5"/>
      <c r="K6" s="6"/>
      <c r="L6" s="6"/>
      <c r="M6" s="5"/>
      <c r="N6" s="6"/>
      <c r="O6" s="6"/>
      <c r="P6" s="5"/>
    </row>
    <row r="7" spans="1:16" ht="67.5" customHeight="1" thickBot="1" x14ac:dyDescent="0.3">
      <c r="A7" s="103" t="s">
        <v>0</v>
      </c>
      <c r="B7" s="104" t="s">
        <v>1</v>
      </c>
      <c r="C7" s="104" t="s">
        <v>2</v>
      </c>
      <c r="D7" s="104" t="s">
        <v>3</v>
      </c>
      <c r="E7" s="104" t="s">
        <v>4</v>
      </c>
      <c r="F7" s="105" t="s">
        <v>5</v>
      </c>
      <c r="G7" s="104" t="s">
        <v>6</v>
      </c>
      <c r="H7" s="104" t="s">
        <v>7</v>
      </c>
      <c r="I7" s="106" t="s">
        <v>8</v>
      </c>
      <c r="J7" s="106" t="s">
        <v>9</v>
      </c>
      <c r="K7" s="104" t="s">
        <v>10</v>
      </c>
      <c r="L7" s="104" t="s">
        <v>11</v>
      </c>
      <c r="M7" s="104" t="s">
        <v>12</v>
      </c>
      <c r="N7" s="104" t="s">
        <v>13</v>
      </c>
      <c r="O7" s="104" t="s">
        <v>14</v>
      </c>
      <c r="P7" s="107" t="s">
        <v>15</v>
      </c>
    </row>
    <row r="8" spans="1:16" ht="63.75" customHeight="1" x14ac:dyDescent="0.3">
      <c r="A8" s="144">
        <v>1</v>
      </c>
      <c r="B8" s="145" t="s">
        <v>99</v>
      </c>
      <c r="C8" s="145" t="s">
        <v>99</v>
      </c>
      <c r="D8" s="146">
        <v>0.2</v>
      </c>
      <c r="E8" s="145" t="s">
        <v>119</v>
      </c>
      <c r="F8" s="147">
        <v>80</v>
      </c>
      <c r="G8" s="146">
        <v>4343</v>
      </c>
      <c r="H8" s="146">
        <v>3802</v>
      </c>
      <c r="I8" s="146">
        <v>133</v>
      </c>
      <c r="J8" s="146">
        <v>36546631</v>
      </c>
      <c r="K8" s="145" t="s">
        <v>98</v>
      </c>
      <c r="L8" s="146" t="s">
        <v>92</v>
      </c>
      <c r="M8" s="145" t="s">
        <v>135</v>
      </c>
      <c r="N8" s="148">
        <v>44586</v>
      </c>
      <c r="O8" s="146">
        <v>1</v>
      </c>
      <c r="P8" s="149">
        <v>44616</v>
      </c>
    </row>
    <row r="9" spans="1:16" ht="65.25" customHeight="1" x14ac:dyDescent="0.3">
      <c r="A9" s="144">
        <v>2</v>
      </c>
      <c r="B9" s="145" t="s">
        <v>99</v>
      </c>
      <c r="C9" s="145" t="s">
        <v>99</v>
      </c>
      <c r="D9" s="146">
        <v>0.2</v>
      </c>
      <c r="E9" s="145" t="s">
        <v>136</v>
      </c>
      <c r="F9" s="147">
        <v>65</v>
      </c>
      <c r="G9" s="146">
        <v>4349</v>
      </c>
      <c r="H9" s="146">
        <v>3807</v>
      </c>
      <c r="I9" s="146">
        <v>133</v>
      </c>
      <c r="J9" s="146">
        <v>36546631</v>
      </c>
      <c r="K9" s="145" t="s">
        <v>98</v>
      </c>
      <c r="L9" s="146" t="s">
        <v>92</v>
      </c>
      <c r="M9" s="145" t="s">
        <v>135</v>
      </c>
      <c r="N9" s="148">
        <v>44609</v>
      </c>
      <c r="O9" s="146">
        <v>1</v>
      </c>
      <c r="P9" s="149">
        <v>44616</v>
      </c>
    </row>
    <row r="10" spans="1:16" ht="66" customHeight="1" x14ac:dyDescent="0.3">
      <c r="A10" s="144">
        <v>3</v>
      </c>
      <c r="B10" s="145" t="s">
        <v>118</v>
      </c>
      <c r="C10" s="145" t="s">
        <v>118</v>
      </c>
      <c r="D10" s="146">
        <v>0.2</v>
      </c>
      <c r="E10" s="145" t="s">
        <v>119</v>
      </c>
      <c r="F10" s="147">
        <v>80</v>
      </c>
      <c r="G10" s="146">
        <v>4342</v>
      </c>
      <c r="H10" s="146">
        <v>3801</v>
      </c>
      <c r="I10" s="146">
        <v>133</v>
      </c>
      <c r="J10" s="146">
        <v>38515520</v>
      </c>
      <c r="K10" s="145" t="s">
        <v>139</v>
      </c>
      <c r="L10" s="146" t="s">
        <v>138</v>
      </c>
      <c r="M10" s="145" t="s">
        <v>137</v>
      </c>
      <c r="N10" s="148">
        <v>44617</v>
      </c>
      <c r="O10" s="146">
        <v>1</v>
      </c>
      <c r="P10" s="149">
        <v>44616</v>
      </c>
    </row>
    <row r="11" spans="1:16" ht="69" customHeight="1" x14ac:dyDescent="0.3">
      <c r="A11" s="144">
        <v>4</v>
      </c>
      <c r="B11" s="145" t="s">
        <v>118</v>
      </c>
      <c r="C11" s="145" t="s">
        <v>118</v>
      </c>
      <c r="D11" s="146">
        <v>0.2</v>
      </c>
      <c r="E11" s="145" t="s">
        <v>136</v>
      </c>
      <c r="F11" s="147">
        <v>50</v>
      </c>
      <c r="G11" s="146">
        <v>4348</v>
      </c>
      <c r="H11" s="146">
        <v>3806</v>
      </c>
      <c r="I11" s="146">
        <v>133</v>
      </c>
      <c r="J11" s="146">
        <v>38515520</v>
      </c>
      <c r="K11" s="145" t="s">
        <v>139</v>
      </c>
      <c r="L11" s="146" t="s">
        <v>140</v>
      </c>
      <c r="M11" s="145" t="s">
        <v>137</v>
      </c>
      <c r="N11" s="148">
        <v>44609</v>
      </c>
      <c r="O11" s="146">
        <v>1</v>
      </c>
      <c r="P11" s="149">
        <v>44616</v>
      </c>
    </row>
    <row r="12" spans="1:16" ht="76.5" customHeight="1" x14ac:dyDescent="0.3">
      <c r="A12" s="144">
        <v>5</v>
      </c>
      <c r="B12" s="145" t="s">
        <v>141</v>
      </c>
      <c r="C12" s="145" t="s">
        <v>141</v>
      </c>
      <c r="D12" s="146">
        <v>0.35</v>
      </c>
      <c r="E12" s="145" t="s">
        <v>142</v>
      </c>
      <c r="F12" s="147">
        <v>106.9</v>
      </c>
      <c r="G12" s="146">
        <v>4346</v>
      </c>
      <c r="H12" s="146">
        <v>3805</v>
      </c>
      <c r="I12" s="146">
        <v>133</v>
      </c>
      <c r="J12" s="146">
        <v>12813524</v>
      </c>
      <c r="K12" s="145" t="s">
        <v>143</v>
      </c>
      <c r="L12" s="146" t="s">
        <v>144</v>
      </c>
      <c r="M12" s="145" t="s">
        <v>145</v>
      </c>
      <c r="N12" s="148">
        <v>44594</v>
      </c>
      <c r="O12" s="146">
        <v>1</v>
      </c>
      <c r="P12" s="149">
        <v>44616</v>
      </c>
    </row>
    <row r="13" spans="1:16" ht="63.75" customHeight="1" x14ac:dyDescent="0.3">
      <c r="A13" s="144">
        <v>6</v>
      </c>
      <c r="B13" s="145" t="s">
        <v>99</v>
      </c>
      <c r="C13" s="145" t="s">
        <v>99</v>
      </c>
      <c r="D13" s="146">
        <v>2.5</v>
      </c>
      <c r="E13" s="145" t="s">
        <v>147</v>
      </c>
      <c r="F13" s="147">
        <v>899</v>
      </c>
      <c r="G13" s="146">
        <v>4337</v>
      </c>
      <c r="H13" s="146">
        <v>3796</v>
      </c>
      <c r="I13" s="146">
        <v>133</v>
      </c>
      <c r="J13" s="146">
        <v>36546631</v>
      </c>
      <c r="K13" s="145" t="s">
        <v>98</v>
      </c>
      <c r="L13" s="146" t="s">
        <v>92</v>
      </c>
      <c r="M13" s="145" t="s">
        <v>159</v>
      </c>
      <c r="N13" s="148" t="s">
        <v>146</v>
      </c>
      <c r="O13" s="146">
        <v>1</v>
      </c>
      <c r="P13" s="149">
        <v>44616</v>
      </c>
    </row>
    <row r="14" spans="1:16" ht="99.75" customHeight="1" x14ac:dyDescent="0.3">
      <c r="A14" s="144">
        <v>7</v>
      </c>
      <c r="B14" s="145" t="s">
        <v>141</v>
      </c>
      <c r="C14" s="145" t="s">
        <v>141</v>
      </c>
      <c r="D14" s="146">
        <v>2.35</v>
      </c>
      <c r="E14" s="145" t="s">
        <v>148</v>
      </c>
      <c r="F14" s="147">
        <v>853.5</v>
      </c>
      <c r="G14" s="146">
        <v>4344</v>
      </c>
      <c r="H14" s="146">
        <v>3803</v>
      </c>
      <c r="I14" s="146">
        <v>133</v>
      </c>
      <c r="J14" s="146">
        <v>63332795</v>
      </c>
      <c r="K14" s="145" t="s">
        <v>152</v>
      </c>
      <c r="L14" s="146" t="s">
        <v>149</v>
      </c>
      <c r="M14" s="145" t="s">
        <v>153</v>
      </c>
      <c r="N14" s="161" t="s">
        <v>150</v>
      </c>
      <c r="O14" s="146">
        <v>1</v>
      </c>
      <c r="P14" s="149">
        <v>44616</v>
      </c>
    </row>
    <row r="15" spans="1:16" ht="66" customHeight="1" x14ac:dyDescent="0.3">
      <c r="A15" s="144">
        <v>8</v>
      </c>
      <c r="B15" s="145" t="s">
        <v>141</v>
      </c>
      <c r="C15" s="145" t="s">
        <v>141</v>
      </c>
      <c r="D15" s="146">
        <v>2.5</v>
      </c>
      <c r="E15" s="145" t="s">
        <v>147</v>
      </c>
      <c r="F15" s="147">
        <v>896</v>
      </c>
      <c r="G15" s="146">
        <v>4347</v>
      </c>
      <c r="H15" s="146">
        <v>3794</v>
      </c>
      <c r="I15" s="146">
        <v>133</v>
      </c>
      <c r="J15" s="146">
        <v>63332795</v>
      </c>
      <c r="K15" s="145" t="s">
        <v>152</v>
      </c>
      <c r="L15" s="146" t="s">
        <v>149</v>
      </c>
      <c r="M15" s="145" t="s">
        <v>154</v>
      </c>
      <c r="N15" s="161" t="s">
        <v>151</v>
      </c>
      <c r="O15" s="146">
        <v>1</v>
      </c>
      <c r="P15" s="149">
        <v>44616</v>
      </c>
    </row>
    <row r="16" spans="1:16" ht="79.5" customHeight="1" thickBot="1" x14ac:dyDescent="0.35">
      <c r="A16" s="144">
        <v>9</v>
      </c>
      <c r="B16" s="145" t="s">
        <v>99</v>
      </c>
      <c r="C16" s="145" t="s">
        <v>99</v>
      </c>
      <c r="D16" s="146">
        <v>2.35</v>
      </c>
      <c r="E16" s="145" t="s">
        <v>156</v>
      </c>
      <c r="F16" s="147">
        <v>740.5</v>
      </c>
      <c r="G16" s="146" t="s">
        <v>157</v>
      </c>
      <c r="H16" s="146">
        <v>3804</v>
      </c>
      <c r="I16" s="146">
        <v>136</v>
      </c>
      <c r="J16" s="146">
        <v>81352603</v>
      </c>
      <c r="K16" s="145" t="s">
        <v>155</v>
      </c>
      <c r="L16" s="146" t="s">
        <v>158</v>
      </c>
      <c r="M16" s="145" t="s">
        <v>160</v>
      </c>
      <c r="N16" s="161" t="s">
        <v>150</v>
      </c>
      <c r="O16" s="146">
        <v>1</v>
      </c>
      <c r="P16" s="149">
        <v>44616</v>
      </c>
    </row>
    <row r="17" spans="1:18" ht="21.75" customHeight="1" thickBot="1" x14ac:dyDescent="0.3">
      <c r="A17" s="108"/>
      <c r="B17" s="177" t="s">
        <v>17</v>
      </c>
      <c r="C17" s="178"/>
      <c r="D17" s="178"/>
      <c r="E17" s="178"/>
      <c r="F17" s="109">
        <f>SUM(F8:F16)</f>
        <v>3770.9</v>
      </c>
      <c r="G17" s="8"/>
      <c r="H17" s="8"/>
      <c r="I17" s="8"/>
      <c r="J17" s="8"/>
      <c r="K17" s="8"/>
      <c r="L17" s="8"/>
      <c r="M17" s="9"/>
      <c r="N17" s="10"/>
      <c r="O17" s="8"/>
      <c r="P17" s="10"/>
      <c r="R17" s="98"/>
    </row>
    <row r="18" spans="1:18" ht="15" customHeight="1" x14ac:dyDescent="0.25">
      <c r="A18" s="12"/>
      <c r="O18" s="12"/>
      <c r="P18" s="12"/>
    </row>
    <row r="19" spans="1:18" ht="15" customHeight="1" x14ac:dyDescent="0.25">
      <c r="A19" s="12"/>
      <c r="O19" s="12"/>
      <c r="P19" s="12"/>
    </row>
    <row r="20" spans="1:18" ht="15" customHeight="1" x14ac:dyDescent="0.25">
      <c r="A20" s="12"/>
      <c r="O20" s="12"/>
      <c r="P20" s="12"/>
    </row>
    <row r="21" spans="1:18" ht="15" customHeight="1" x14ac:dyDescent="0.25">
      <c r="A21" s="12"/>
      <c r="O21" s="12"/>
      <c r="P21" s="12"/>
    </row>
    <row r="22" spans="1:18" ht="15" customHeight="1" x14ac:dyDescent="0.25">
      <c r="A22" s="12"/>
      <c r="O22" s="12"/>
      <c r="P22" s="12"/>
    </row>
    <row r="23" spans="1:18" ht="15" customHeight="1" x14ac:dyDescent="0.25">
      <c r="A23" s="12"/>
      <c r="O23" s="12"/>
      <c r="P23" s="12"/>
    </row>
    <row r="24" spans="1:18" ht="15" customHeight="1" x14ac:dyDescent="0.25">
      <c r="A24" s="12"/>
      <c r="O24" s="12"/>
      <c r="P24" s="12"/>
    </row>
    <row r="25" spans="1:18" ht="15" customHeight="1" x14ac:dyDescent="0.3">
      <c r="A25" s="12"/>
      <c r="C25" s="61"/>
      <c r="D25" s="61"/>
      <c r="E25" s="59"/>
      <c r="F25" s="59"/>
      <c r="O25" s="12"/>
      <c r="P25" s="12"/>
    </row>
    <row r="26" spans="1:18" ht="15" customHeight="1" x14ac:dyDescent="0.3">
      <c r="A26" s="12"/>
      <c r="C26" s="121"/>
      <c r="O26" s="12"/>
      <c r="P26" s="12"/>
    </row>
    <row r="27" spans="1:18" ht="15" customHeight="1" x14ac:dyDescent="0.25">
      <c r="A27" s="12"/>
      <c r="C27" s="122"/>
      <c r="O27" s="12"/>
      <c r="P27" s="12"/>
    </row>
    <row r="28" spans="1:18" ht="15" customHeight="1" x14ac:dyDescent="0.25">
      <c r="A28" s="12"/>
      <c r="B28" s="181" t="s">
        <v>87</v>
      </c>
      <c r="C28" s="181"/>
      <c r="D28" s="181"/>
      <c r="O28" s="12"/>
      <c r="P28" s="12"/>
    </row>
    <row r="29" spans="1:18" ht="15" customHeight="1" x14ac:dyDescent="0.25">
      <c r="A29" s="12"/>
      <c r="B29" s="182" t="s">
        <v>93</v>
      </c>
      <c r="C29" s="182"/>
      <c r="D29" s="182"/>
      <c r="O29" s="12"/>
      <c r="P29" s="12"/>
    </row>
    <row r="30" spans="1:18" ht="15" customHeight="1" x14ac:dyDescent="0.25">
      <c r="A30" s="12"/>
      <c r="B30" s="160" t="s">
        <v>94</v>
      </c>
      <c r="C30" s="160"/>
      <c r="D30" s="160"/>
      <c r="F30" s="98"/>
      <c r="O30" s="12"/>
      <c r="P30" s="12"/>
    </row>
    <row r="31" spans="1:18" ht="15" customHeight="1" x14ac:dyDescent="0.25">
      <c r="A31" s="12"/>
      <c r="O31" s="12"/>
      <c r="P31" s="12"/>
    </row>
    <row r="32" spans="1:18" ht="15" customHeight="1" x14ac:dyDescent="0.3">
      <c r="A32" s="12"/>
      <c r="C32" s="61"/>
      <c r="D32" s="61"/>
      <c r="E32" s="59"/>
      <c r="F32" s="59"/>
      <c r="O32" s="12"/>
      <c r="P32" s="12"/>
    </row>
    <row r="33" spans="1:16" ht="15" customHeight="1" x14ac:dyDescent="0.3">
      <c r="A33" s="12"/>
      <c r="C33" s="121"/>
      <c r="D33" s="181"/>
      <c r="E33" s="181"/>
      <c r="F33" s="181"/>
      <c r="O33" s="12"/>
      <c r="P33" s="12"/>
    </row>
    <row r="34" spans="1:16" ht="15" customHeight="1" x14ac:dyDescent="0.25">
      <c r="A34" s="12"/>
      <c r="C34" s="122"/>
      <c r="D34" s="182"/>
      <c r="E34" s="182"/>
      <c r="F34" s="182"/>
      <c r="O34" s="12"/>
      <c r="P34" s="12"/>
    </row>
    <row r="35" spans="1:16" ht="15" customHeight="1" x14ac:dyDescent="0.25">
      <c r="A35" s="12"/>
      <c r="C35" s="117"/>
      <c r="D35" s="175"/>
      <c r="E35" s="175"/>
      <c r="F35" s="175"/>
      <c r="G35" s="98"/>
      <c r="O35" s="12"/>
      <c r="P35" s="12"/>
    </row>
    <row r="36" spans="1:16" ht="15" customHeight="1" x14ac:dyDescent="0.25">
      <c r="A36" s="12"/>
      <c r="O36" s="12"/>
      <c r="P36" s="12"/>
    </row>
    <row r="37" spans="1:16" x14ac:dyDescent="0.25">
      <c r="B37" s="1"/>
      <c r="C37" s="1"/>
      <c r="E37" s="1"/>
      <c r="H37" s="1"/>
      <c r="I37" s="1"/>
      <c r="K37" s="1"/>
      <c r="L37" s="1"/>
      <c r="N37" s="1"/>
    </row>
    <row r="38" spans="1:16" x14ac:dyDescent="0.25">
      <c r="B38" s="1"/>
      <c r="C38" s="1"/>
      <c r="E38" s="1"/>
      <c r="H38" s="1"/>
      <c r="I38" s="1"/>
      <c r="K38" s="1"/>
      <c r="L38" s="1"/>
      <c r="N38" s="1"/>
    </row>
    <row r="39" spans="1:16" x14ac:dyDescent="0.25">
      <c r="B39" s="1"/>
      <c r="C39" s="1"/>
      <c r="E39" s="1"/>
      <c r="H39" s="1"/>
      <c r="I39" s="1"/>
      <c r="K39" s="1"/>
      <c r="L39" s="1"/>
      <c r="N39" s="1"/>
    </row>
    <row r="42" spans="1:16" ht="18.75" x14ac:dyDescent="0.3">
      <c r="B42" s="179"/>
      <c r="C42" s="179"/>
      <c r="D42" s="61"/>
      <c r="E42" s="61"/>
      <c r="F42" s="94"/>
      <c r="G42" s="121"/>
      <c r="H42" s="121"/>
      <c r="I42" s="61"/>
      <c r="J42" s="61"/>
      <c r="K42" s="61"/>
      <c r="L42" s="59"/>
      <c r="M42" s="59"/>
      <c r="N42" s="59"/>
      <c r="O42" s="59"/>
    </row>
    <row r="43" spans="1:16" ht="18.75" x14ac:dyDescent="0.3">
      <c r="B43" s="96"/>
      <c r="C43" s="61"/>
      <c r="D43" s="93"/>
      <c r="E43" s="61"/>
      <c r="F43" s="94"/>
      <c r="G43" s="97"/>
      <c r="H43" s="121"/>
      <c r="I43" s="121"/>
      <c r="J43" s="121"/>
      <c r="K43" s="181"/>
      <c r="L43" s="181"/>
      <c r="M43" s="181"/>
      <c r="N43" s="123"/>
      <c r="O43" s="123"/>
    </row>
    <row r="44" spans="1:16" ht="18.75" customHeight="1" x14ac:dyDescent="0.3">
      <c r="B44" s="96"/>
      <c r="C44" s="61"/>
      <c r="D44" s="102"/>
      <c r="E44" s="61"/>
      <c r="F44" s="94"/>
      <c r="G44" s="95"/>
      <c r="H44" s="122"/>
      <c r="I44" s="122"/>
      <c r="J44" s="122"/>
      <c r="K44" s="182"/>
      <c r="L44" s="182"/>
      <c r="M44" s="182"/>
      <c r="N44" s="124"/>
      <c r="O44" s="124"/>
    </row>
    <row r="45" spans="1:16" ht="18.75" x14ac:dyDescent="0.3">
      <c r="B45" s="96"/>
      <c r="C45" s="61"/>
      <c r="D45" s="102"/>
      <c r="E45" s="61"/>
      <c r="F45" s="94"/>
      <c r="G45" s="95"/>
      <c r="H45" s="117"/>
      <c r="I45" s="117"/>
      <c r="J45" s="117"/>
      <c r="K45" s="175"/>
      <c r="L45" s="175"/>
      <c r="M45" s="175"/>
      <c r="N45" s="92"/>
      <c r="O45" s="92"/>
    </row>
    <row r="46" spans="1:16" x14ac:dyDescent="0.25">
      <c r="H46" s="118"/>
      <c r="I46" s="118"/>
      <c r="J46" s="119"/>
      <c r="K46" s="120"/>
    </row>
  </sheetData>
  <autoFilter ref="A3:P16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14">
    <mergeCell ref="K45:M45"/>
    <mergeCell ref="B3:P3"/>
    <mergeCell ref="A4:P4"/>
    <mergeCell ref="A5:P5"/>
    <mergeCell ref="B17:E17"/>
    <mergeCell ref="B42:C42"/>
    <mergeCell ref="B6:C6"/>
    <mergeCell ref="K43:M43"/>
    <mergeCell ref="K44:M44"/>
    <mergeCell ref="D33:F33"/>
    <mergeCell ref="D34:F34"/>
    <mergeCell ref="D35:F35"/>
    <mergeCell ref="B28:D28"/>
    <mergeCell ref="B29:D29"/>
  </mergeCells>
  <printOptions horizontalCentered="1"/>
  <pageMargins left="0.23622047244094491" right="0.23622047244094491" top="0.39370078740157483" bottom="0.39370078740157483" header="0.31496062992125984" footer="0.31496062992125984"/>
  <pageSetup scale="40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S54"/>
  <sheetViews>
    <sheetView tabSelected="1" workbookViewId="0">
      <selection activeCell="H54" sqref="A1:H54"/>
    </sheetView>
  </sheetViews>
  <sheetFormatPr baseColWidth="10" defaultRowHeight="15" x14ac:dyDescent="0.25"/>
  <cols>
    <col min="1" max="1" width="6.85546875" style="136" customWidth="1"/>
    <col min="2" max="2" width="10.7109375" style="136" customWidth="1"/>
    <col min="3" max="3" width="30.42578125" style="136" customWidth="1"/>
    <col min="4" max="4" width="11.7109375" style="136" customWidth="1"/>
    <col min="5" max="5" width="17" style="136" customWidth="1"/>
    <col min="6" max="6" width="15.7109375" style="136" customWidth="1"/>
    <col min="7" max="7" width="15.5703125" style="136" customWidth="1"/>
    <col min="8" max="8" width="27.85546875" style="136" customWidth="1"/>
    <col min="9" max="16384" width="11.42578125" style="136"/>
  </cols>
  <sheetData>
    <row r="5" spans="1:19" ht="15.75" x14ac:dyDescent="0.25">
      <c r="A5" s="183" t="s">
        <v>100</v>
      </c>
      <c r="B5" s="183"/>
      <c r="C5" s="183"/>
      <c r="D5" s="183"/>
      <c r="E5" s="183"/>
      <c r="F5" s="183"/>
      <c r="G5" s="183"/>
      <c r="H5" s="183"/>
    </row>
    <row r="6" spans="1:19" ht="15.75" x14ac:dyDescent="0.25">
      <c r="A6" s="183" t="s">
        <v>101</v>
      </c>
      <c r="B6" s="183"/>
      <c r="C6" s="183"/>
      <c r="D6" s="183"/>
      <c r="E6" s="183"/>
      <c r="F6" s="183"/>
      <c r="G6" s="183"/>
      <c r="H6" s="183"/>
    </row>
    <row r="7" spans="1:19" ht="15.75" x14ac:dyDescent="0.25">
      <c r="A7" s="183" t="s">
        <v>102</v>
      </c>
      <c r="B7" s="183"/>
      <c r="C7" s="183"/>
      <c r="D7" s="183"/>
      <c r="E7" s="183"/>
      <c r="F7" s="183"/>
      <c r="G7" s="183"/>
      <c r="H7" s="183"/>
    </row>
    <row r="8" spans="1:19" ht="15.75" x14ac:dyDescent="0.25">
      <c r="A8" s="184" t="s">
        <v>205</v>
      </c>
      <c r="B8" s="184"/>
      <c r="C8" s="184"/>
      <c r="D8" s="184"/>
      <c r="E8" s="184"/>
      <c r="F8" s="184"/>
      <c r="G8" s="184"/>
      <c r="H8" s="184"/>
    </row>
    <row r="9" spans="1:19" ht="15.75" x14ac:dyDescent="0.25">
      <c r="A9" s="185" t="s">
        <v>134</v>
      </c>
      <c r="B9" s="185"/>
      <c r="C9" s="185"/>
      <c r="D9" s="151"/>
      <c r="E9" s="151"/>
      <c r="F9" s="151"/>
      <c r="G9" s="150"/>
      <c r="H9" s="150"/>
    </row>
    <row r="11" spans="1:19" ht="39" x14ac:dyDescent="0.25">
      <c r="A11" s="142" t="s">
        <v>21</v>
      </c>
      <c r="B11" s="143" t="s">
        <v>79</v>
      </c>
      <c r="C11" s="189" t="s">
        <v>78</v>
      </c>
      <c r="D11" s="142" t="s">
        <v>103</v>
      </c>
      <c r="E11" s="143" t="s">
        <v>104</v>
      </c>
      <c r="F11" s="143" t="s">
        <v>105</v>
      </c>
      <c r="G11" s="143" t="s">
        <v>106</v>
      </c>
      <c r="H11" s="143" t="s">
        <v>107</v>
      </c>
      <c r="I11" s="140"/>
    </row>
    <row r="12" spans="1:19" ht="39" x14ac:dyDescent="0.25">
      <c r="A12" s="152">
        <v>1</v>
      </c>
      <c r="B12" s="186">
        <v>326445</v>
      </c>
      <c r="C12" s="190" t="s">
        <v>206</v>
      </c>
      <c r="D12" s="188">
        <v>1</v>
      </c>
      <c r="E12" s="155">
        <v>6013.06</v>
      </c>
      <c r="F12" s="155">
        <v>6013.06</v>
      </c>
      <c r="G12" s="156">
        <v>44594</v>
      </c>
      <c r="H12" s="153" t="s">
        <v>161</v>
      </c>
      <c r="I12" s="140"/>
    </row>
    <row r="13" spans="1:19" ht="35.25" customHeight="1" x14ac:dyDescent="0.25">
      <c r="A13" s="154">
        <v>2</v>
      </c>
      <c r="B13" s="187">
        <v>3306518</v>
      </c>
      <c r="C13" s="190" t="s">
        <v>207</v>
      </c>
      <c r="D13" s="188">
        <v>1</v>
      </c>
      <c r="E13" s="155">
        <v>3692.66</v>
      </c>
      <c r="F13" s="155">
        <v>3692.66</v>
      </c>
      <c r="G13" s="158" t="s">
        <v>162</v>
      </c>
      <c r="H13" s="157" t="s">
        <v>112</v>
      </c>
      <c r="I13" s="141"/>
      <c r="K13" s="132"/>
      <c r="L13" s="132"/>
      <c r="M13" s="132"/>
      <c r="N13" s="132"/>
      <c r="O13" s="132"/>
      <c r="P13" s="132"/>
      <c r="Q13" s="132"/>
      <c r="R13" s="132"/>
      <c r="S13" s="132"/>
    </row>
    <row r="14" spans="1:19" ht="42" customHeight="1" x14ac:dyDescent="0.25">
      <c r="A14" s="154">
        <v>3</v>
      </c>
      <c r="B14" s="187">
        <v>58846344</v>
      </c>
      <c r="C14" s="190" t="s">
        <v>208</v>
      </c>
      <c r="D14" s="188">
        <v>3</v>
      </c>
      <c r="E14" s="155">
        <v>3450</v>
      </c>
      <c r="F14" s="155">
        <v>3450</v>
      </c>
      <c r="G14" s="158" t="s">
        <v>163</v>
      </c>
      <c r="H14" s="157" t="s">
        <v>164</v>
      </c>
      <c r="I14" s="141"/>
      <c r="K14" s="132"/>
      <c r="L14" s="132"/>
      <c r="M14" s="132"/>
      <c r="N14" s="132"/>
      <c r="O14" s="132"/>
      <c r="P14" s="132"/>
      <c r="Q14" s="132"/>
      <c r="R14" s="132"/>
      <c r="S14" s="132"/>
    </row>
    <row r="15" spans="1:19" ht="27" customHeight="1" x14ac:dyDescent="0.25">
      <c r="A15" s="154">
        <v>4</v>
      </c>
      <c r="B15" s="187">
        <v>14946211</v>
      </c>
      <c r="C15" s="190" t="s">
        <v>209</v>
      </c>
      <c r="D15" s="188">
        <v>5</v>
      </c>
      <c r="E15" s="155">
        <v>2839.59</v>
      </c>
      <c r="F15" s="155">
        <v>2839.59</v>
      </c>
      <c r="G15" s="158" t="s">
        <v>165</v>
      </c>
      <c r="H15" s="157" t="s">
        <v>110</v>
      </c>
      <c r="I15" s="141"/>
      <c r="K15" s="132"/>
      <c r="L15" s="132"/>
      <c r="M15" s="132"/>
      <c r="N15" s="132"/>
      <c r="O15" s="132"/>
      <c r="P15" s="132"/>
      <c r="Q15" s="132"/>
      <c r="R15" s="132"/>
      <c r="S15" s="132"/>
    </row>
    <row r="16" spans="1:19" ht="32.25" customHeight="1" x14ac:dyDescent="0.25">
      <c r="A16" s="154">
        <v>5</v>
      </c>
      <c r="B16" s="187">
        <v>63332795</v>
      </c>
      <c r="C16" s="190" t="s">
        <v>212</v>
      </c>
      <c r="D16" s="188">
        <v>2</v>
      </c>
      <c r="E16" s="155">
        <v>1749.5</v>
      </c>
      <c r="F16" s="155">
        <v>1749.5</v>
      </c>
      <c r="G16" s="158" t="s">
        <v>166</v>
      </c>
      <c r="H16" s="157" t="s">
        <v>109</v>
      </c>
      <c r="I16" s="141"/>
      <c r="K16" s="132"/>
      <c r="L16" s="132"/>
      <c r="M16" s="132"/>
      <c r="N16" s="132"/>
      <c r="O16" s="132"/>
      <c r="P16" s="132"/>
      <c r="Q16" s="132"/>
      <c r="R16" s="132"/>
      <c r="S16" s="132"/>
    </row>
    <row r="17" spans="1:19" ht="27" customHeight="1" x14ac:dyDescent="0.25">
      <c r="A17" s="154">
        <v>6</v>
      </c>
      <c r="B17" s="187">
        <v>14946203</v>
      </c>
      <c r="C17" s="190" t="s">
        <v>213</v>
      </c>
      <c r="D17" s="188">
        <v>5</v>
      </c>
      <c r="E17" s="155">
        <v>1739.14</v>
      </c>
      <c r="F17" s="155">
        <v>1739.14</v>
      </c>
      <c r="G17" s="158" t="s">
        <v>167</v>
      </c>
      <c r="H17" s="157" t="s">
        <v>111</v>
      </c>
      <c r="I17" s="141"/>
      <c r="K17" s="132"/>
      <c r="L17" s="132"/>
      <c r="M17" s="132"/>
      <c r="N17" s="132"/>
      <c r="O17" s="132"/>
      <c r="P17" s="132"/>
      <c r="Q17" s="132"/>
      <c r="R17" s="132"/>
      <c r="S17" s="132"/>
    </row>
    <row r="18" spans="1:19" ht="27" customHeight="1" x14ac:dyDescent="0.25">
      <c r="A18" s="154">
        <v>7</v>
      </c>
      <c r="B18" s="187" t="s">
        <v>108</v>
      </c>
      <c r="C18" s="190" t="s">
        <v>214</v>
      </c>
      <c r="D18" s="188">
        <v>2</v>
      </c>
      <c r="E18" s="155">
        <v>1530.06</v>
      </c>
      <c r="F18" s="155">
        <v>1530.06</v>
      </c>
      <c r="G18" s="158" t="s">
        <v>163</v>
      </c>
      <c r="H18" s="157" t="s">
        <v>120</v>
      </c>
      <c r="I18" s="141"/>
      <c r="K18" s="132"/>
      <c r="L18" s="132"/>
      <c r="M18" s="132"/>
      <c r="N18" s="132"/>
      <c r="O18" s="132"/>
      <c r="P18" s="132"/>
      <c r="Q18" s="132"/>
      <c r="R18" s="132"/>
      <c r="S18" s="132"/>
    </row>
    <row r="19" spans="1:19" ht="27" customHeight="1" x14ac:dyDescent="0.25">
      <c r="A19" s="154">
        <v>8</v>
      </c>
      <c r="B19" s="187">
        <v>69170800</v>
      </c>
      <c r="C19" s="190" t="s">
        <v>210</v>
      </c>
      <c r="D19" s="188">
        <v>1</v>
      </c>
      <c r="E19" s="155">
        <v>1100</v>
      </c>
      <c r="F19" s="155">
        <v>1100</v>
      </c>
      <c r="G19" s="158" t="s">
        <v>167</v>
      </c>
      <c r="H19" s="157" t="s">
        <v>168</v>
      </c>
      <c r="I19" s="141"/>
      <c r="K19" s="132"/>
      <c r="L19" s="132"/>
      <c r="M19" s="132"/>
      <c r="N19" s="132"/>
      <c r="O19" s="132"/>
      <c r="P19" s="132"/>
      <c r="Q19" s="132"/>
      <c r="R19" s="132"/>
      <c r="S19" s="132"/>
    </row>
    <row r="20" spans="1:19" ht="27" customHeight="1" x14ac:dyDescent="0.25">
      <c r="A20" s="154">
        <v>9</v>
      </c>
      <c r="B20" s="187">
        <v>76741087</v>
      </c>
      <c r="C20" s="190" t="s">
        <v>215</v>
      </c>
      <c r="D20" s="188">
        <v>1</v>
      </c>
      <c r="E20" s="155">
        <v>1050</v>
      </c>
      <c r="F20" s="155">
        <v>1050</v>
      </c>
      <c r="G20" s="158" t="s">
        <v>169</v>
      </c>
      <c r="H20" s="157" t="s">
        <v>168</v>
      </c>
      <c r="I20" s="141"/>
      <c r="K20" s="132"/>
      <c r="L20" s="132"/>
      <c r="M20" s="132"/>
      <c r="N20" s="132"/>
      <c r="O20" s="132"/>
      <c r="P20" s="132"/>
      <c r="Q20" s="132"/>
      <c r="R20" s="132"/>
      <c r="S20" s="132"/>
    </row>
    <row r="21" spans="1:19" ht="29.25" customHeight="1" x14ac:dyDescent="0.25">
      <c r="A21" s="152">
        <v>10</v>
      </c>
      <c r="B21" s="187">
        <v>36546631</v>
      </c>
      <c r="C21" s="190" t="s">
        <v>216</v>
      </c>
      <c r="D21" s="188">
        <v>3</v>
      </c>
      <c r="E21" s="155">
        <v>1044</v>
      </c>
      <c r="F21" s="155">
        <v>1044</v>
      </c>
      <c r="G21" s="159" t="s">
        <v>170</v>
      </c>
      <c r="H21" s="157" t="s">
        <v>109</v>
      </c>
      <c r="I21" s="141"/>
      <c r="K21" s="132"/>
      <c r="L21" s="132"/>
      <c r="M21" s="132"/>
      <c r="N21" s="132"/>
      <c r="O21" s="132"/>
      <c r="P21" s="132"/>
      <c r="Q21" s="132"/>
      <c r="R21" s="132"/>
      <c r="S21" s="132"/>
    </row>
    <row r="22" spans="1:19" ht="39.75" customHeight="1" x14ac:dyDescent="0.25">
      <c r="A22" s="152">
        <v>11</v>
      </c>
      <c r="B22" s="187">
        <v>54947626</v>
      </c>
      <c r="C22" s="190" t="s">
        <v>217</v>
      </c>
      <c r="D22" s="188">
        <v>1</v>
      </c>
      <c r="E22" s="155">
        <v>1000</v>
      </c>
      <c r="F22" s="155">
        <v>1000</v>
      </c>
      <c r="G22" s="159" t="s">
        <v>171</v>
      </c>
      <c r="H22" s="157" t="s">
        <v>172</v>
      </c>
      <c r="I22" s="130"/>
      <c r="K22" s="132"/>
      <c r="L22" s="132"/>
      <c r="M22" s="132"/>
      <c r="N22" s="132"/>
      <c r="O22" s="132"/>
      <c r="P22" s="132"/>
      <c r="Q22" s="132"/>
      <c r="R22" s="132"/>
      <c r="S22" s="132"/>
    </row>
    <row r="23" spans="1:19" ht="30.75" customHeight="1" x14ac:dyDescent="0.25">
      <c r="A23" s="152">
        <v>13</v>
      </c>
      <c r="B23" s="187" t="s">
        <v>173</v>
      </c>
      <c r="C23" s="190" t="s">
        <v>218</v>
      </c>
      <c r="D23" s="188">
        <v>3</v>
      </c>
      <c r="E23" s="155">
        <v>896.5</v>
      </c>
      <c r="F23" s="155">
        <v>896.5</v>
      </c>
      <c r="G23" s="158" t="s">
        <v>174</v>
      </c>
      <c r="H23" s="157" t="s">
        <v>175</v>
      </c>
      <c r="I23" s="130"/>
      <c r="K23" s="132"/>
      <c r="L23" s="132"/>
      <c r="M23" s="132"/>
      <c r="N23" s="132"/>
      <c r="O23" s="132"/>
      <c r="P23" s="132"/>
      <c r="Q23" s="132"/>
      <c r="R23" s="132"/>
      <c r="S23" s="132"/>
    </row>
    <row r="24" spans="1:19" ht="31.5" customHeight="1" x14ac:dyDescent="0.25">
      <c r="A24" s="154">
        <v>14</v>
      </c>
      <c r="B24" s="187">
        <v>81352603</v>
      </c>
      <c r="C24" s="190" t="s">
        <v>219</v>
      </c>
      <c r="D24" s="188">
        <v>1</v>
      </c>
      <c r="E24" s="155">
        <v>740.5</v>
      </c>
      <c r="F24" s="155">
        <v>740.5</v>
      </c>
      <c r="G24" s="159" t="s">
        <v>166</v>
      </c>
      <c r="H24" s="157" t="s">
        <v>109</v>
      </c>
      <c r="I24" s="130"/>
      <c r="K24" s="132"/>
      <c r="L24" s="132"/>
      <c r="M24" s="132"/>
      <c r="N24" s="132"/>
      <c r="O24" s="132"/>
      <c r="P24" s="132"/>
      <c r="Q24" s="132"/>
      <c r="R24" s="132"/>
      <c r="S24" s="132"/>
    </row>
    <row r="25" spans="1:19" ht="26.25" customHeight="1" x14ac:dyDescent="0.25">
      <c r="A25" s="154">
        <v>15</v>
      </c>
      <c r="B25" s="187">
        <v>2399083</v>
      </c>
      <c r="C25" s="190" t="s">
        <v>220</v>
      </c>
      <c r="D25" s="188">
        <v>1</v>
      </c>
      <c r="E25" s="155">
        <v>427.06</v>
      </c>
      <c r="F25" s="155">
        <v>427.06</v>
      </c>
      <c r="G25" s="158" t="s">
        <v>176</v>
      </c>
      <c r="H25" s="157" t="s">
        <v>125</v>
      </c>
      <c r="I25" s="130"/>
      <c r="K25" s="132"/>
      <c r="L25" s="132"/>
      <c r="M25" s="132"/>
      <c r="N25" s="132"/>
      <c r="O25" s="132"/>
      <c r="P25" s="132"/>
      <c r="Q25" s="132"/>
      <c r="R25" s="132"/>
      <c r="S25" s="132"/>
    </row>
    <row r="26" spans="1:19" ht="38.25" customHeight="1" x14ac:dyDescent="0.25">
      <c r="A26" s="154">
        <v>16</v>
      </c>
      <c r="B26" s="187">
        <v>28155106</v>
      </c>
      <c r="C26" s="190" t="s">
        <v>221</v>
      </c>
      <c r="D26" s="188">
        <v>2</v>
      </c>
      <c r="E26" s="155">
        <v>352</v>
      </c>
      <c r="F26" s="155">
        <v>352</v>
      </c>
      <c r="G26" s="159" t="s">
        <v>177</v>
      </c>
      <c r="H26" s="157" t="s">
        <v>178</v>
      </c>
      <c r="I26" s="130"/>
      <c r="K26" s="132"/>
      <c r="L26" s="132"/>
      <c r="M26" s="132"/>
      <c r="N26" s="132"/>
      <c r="O26" s="132"/>
      <c r="P26" s="132"/>
      <c r="Q26" s="132"/>
      <c r="R26" s="132"/>
      <c r="S26" s="132"/>
    </row>
    <row r="27" spans="1:19" ht="41.25" customHeight="1" x14ac:dyDescent="0.25">
      <c r="A27" s="154">
        <v>17</v>
      </c>
      <c r="B27" s="187">
        <v>4521587</v>
      </c>
      <c r="C27" s="190" t="s">
        <v>211</v>
      </c>
      <c r="D27" s="188">
        <v>1</v>
      </c>
      <c r="E27" s="155">
        <v>326</v>
      </c>
      <c r="F27" s="155">
        <v>326</v>
      </c>
      <c r="G27" s="158" t="s">
        <v>180</v>
      </c>
      <c r="H27" s="157" t="s">
        <v>179</v>
      </c>
      <c r="I27" s="130"/>
      <c r="K27" s="132"/>
      <c r="L27" s="132"/>
      <c r="M27" s="132"/>
      <c r="N27" s="132"/>
      <c r="O27" s="132"/>
      <c r="P27" s="132"/>
      <c r="Q27" s="132"/>
      <c r="R27" s="132"/>
      <c r="S27" s="132"/>
    </row>
    <row r="28" spans="1:19" ht="42.75" customHeight="1" x14ac:dyDescent="0.25">
      <c r="A28" s="154">
        <v>18</v>
      </c>
      <c r="B28" s="187">
        <v>904945</v>
      </c>
      <c r="C28" s="190" t="s">
        <v>222</v>
      </c>
      <c r="D28" s="188">
        <v>1</v>
      </c>
      <c r="E28" s="155">
        <v>290</v>
      </c>
      <c r="F28" s="155">
        <v>290</v>
      </c>
      <c r="G28" s="158" t="s">
        <v>181</v>
      </c>
      <c r="H28" s="157" t="s">
        <v>179</v>
      </c>
      <c r="I28" s="130"/>
      <c r="K28" s="132"/>
      <c r="L28" s="132"/>
      <c r="M28" s="132"/>
      <c r="N28" s="132"/>
      <c r="O28" s="132"/>
      <c r="P28" s="132"/>
      <c r="Q28" s="132"/>
      <c r="R28" s="132"/>
      <c r="S28" s="132"/>
    </row>
    <row r="29" spans="1:19" ht="53.25" customHeight="1" x14ac:dyDescent="0.25">
      <c r="A29" s="154">
        <v>19</v>
      </c>
      <c r="B29" s="187">
        <v>31415717</v>
      </c>
      <c r="C29" s="190" t="s">
        <v>223</v>
      </c>
      <c r="D29" s="188">
        <v>2</v>
      </c>
      <c r="E29" s="155">
        <v>265</v>
      </c>
      <c r="F29" s="155">
        <v>265</v>
      </c>
      <c r="G29" s="159" t="s">
        <v>182</v>
      </c>
      <c r="H29" s="157" t="s">
        <v>183</v>
      </c>
      <c r="I29" s="130"/>
      <c r="K29" s="132"/>
      <c r="L29" s="132"/>
      <c r="M29" s="132"/>
      <c r="N29" s="132"/>
      <c r="O29" s="132"/>
      <c r="P29" s="132"/>
      <c r="Q29" s="132"/>
      <c r="R29" s="132"/>
      <c r="S29" s="132"/>
    </row>
    <row r="30" spans="1:19" ht="28.5" customHeight="1" x14ac:dyDescent="0.25">
      <c r="A30" s="152">
        <v>20</v>
      </c>
      <c r="B30" s="187">
        <v>1766562</v>
      </c>
      <c r="C30" s="190" t="s">
        <v>224</v>
      </c>
      <c r="D30" s="188">
        <v>1</v>
      </c>
      <c r="E30" s="155">
        <v>226.33</v>
      </c>
      <c r="F30" s="155">
        <v>226.33</v>
      </c>
      <c r="G30" s="159" t="s">
        <v>184</v>
      </c>
      <c r="H30" s="157" t="s">
        <v>123</v>
      </c>
      <c r="I30" s="130"/>
      <c r="K30" s="132"/>
      <c r="L30" s="132"/>
      <c r="M30" s="132"/>
      <c r="N30" s="132"/>
      <c r="O30" s="132"/>
      <c r="P30" s="132"/>
      <c r="Q30" s="132"/>
      <c r="R30" s="132"/>
      <c r="S30" s="132"/>
    </row>
    <row r="31" spans="1:19" ht="39" customHeight="1" x14ac:dyDescent="0.25">
      <c r="A31" s="154">
        <v>21</v>
      </c>
      <c r="B31" s="187">
        <v>4241045</v>
      </c>
      <c r="C31" s="190" t="s">
        <v>225</v>
      </c>
      <c r="D31" s="188">
        <v>1</v>
      </c>
      <c r="E31" s="155">
        <v>202.89</v>
      </c>
      <c r="F31" s="155">
        <v>202.89</v>
      </c>
      <c r="G31" s="159" t="s">
        <v>185</v>
      </c>
      <c r="H31" s="157" t="s">
        <v>121</v>
      </c>
      <c r="I31" s="130"/>
      <c r="K31" s="132"/>
      <c r="L31" s="132"/>
      <c r="M31" s="132"/>
      <c r="N31" s="132"/>
      <c r="O31" s="132"/>
      <c r="P31" s="132"/>
      <c r="Q31" s="132"/>
      <c r="R31" s="132"/>
      <c r="S31" s="132"/>
    </row>
    <row r="32" spans="1:19" ht="28.5" customHeight="1" x14ac:dyDescent="0.25">
      <c r="A32" s="154">
        <v>22</v>
      </c>
      <c r="B32" s="187">
        <v>43539149</v>
      </c>
      <c r="C32" s="190" t="s">
        <v>226</v>
      </c>
      <c r="D32" s="188">
        <v>2</v>
      </c>
      <c r="E32" s="155">
        <v>200</v>
      </c>
      <c r="F32" s="155">
        <v>200</v>
      </c>
      <c r="G32" s="158" t="s">
        <v>186</v>
      </c>
      <c r="H32" s="157" t="s">
        <v>187</v>
      </c>
      <c r="I32" s="130"/>
      <c r="K32" s="132"/>
      <c r="L32" s="132"/>
      <c r="M32" s="132"/>
      <c r="N32" s="132"/>
      <c r="O32" s="132"/>
      <c r="P32" s="132"/>
      <c r="Q32" s="132"/>
      <c r="R32" s="132"/>
      <c r="S32" s="132"/>
    </row>
    <row r="33" spans="1:19" ht="25.5" customHeight="1" x14ac:dyDescent="0.25">
      <c r="A33" s="154">
        <v>23</v>
      </c>
      <c r="B33" s="187">
        <v>25635050</v>
      </c>
      <c r="C33" s="190" t="s">
        <v>227</v>
      </c>
      <c r="D33" s="188">
        <v>1</v>
      </c>
      <c r="E33" s="155">
        <v>160</v>
      </c>
      <c r="F33" s="155">
        <v>160</v>
      </c>
      <c r="G33" s="159" t="s">
        <v>188</v>
      </c>
      <c r="H33" s="157" t="s">
        <v>189</v>
      </c>
      <c r="I33" s="129"/>
      <c r="K33" s="132"/>
      <c r="L33" s="132"/>
      <c r="M33" s="132"/>
      <c r="N33" s="132"/>
      <c r="O33" s="132"/>
      <c r="P33" s="132"/>
      <c r="Q33" s="132"/>
      <c r="R33" s="132"/>
      <c r="S33" s="132"/>
    </row>
    <row r="34" spans="1:19" ht="27" customHeight="1" x14ac:dyDescent="0.25">
      <c r="A34" s="154">
        <v>24</v>
      </c>
      <c r="B34" s="187">
        <v>38515520</v>
      </c>
      <c r="C34" s="190" t="s">
        <v>228</v>
      </c>
      <c r="D34" s="188">
        <v>2</v>
      </c>
      <c r="E34" s="155">
        <v>130</v>
      </c>
      <c r="F34" s="155">
        <v>130</v>
      </c>
      <c r="G34" s="158" t="s">
        <v>190</v>
      </c>
      <c r="H34" s="157" t="s">
        <v>109</v>
      </c>
      <c r="I34" s="130"/>
      <c r="K34" s="132"/>
      <c r="L34" s="132"/>
      <c r="M34" s="132"/>
      <c r="N34" s="132"/>
      <c r="O34" s="132"/>
      <c r="P34" s="132"/>
      <c r="Q34" s="132"/>
      <c r="R34" s="132"/>
      <c r="S34" s="132"/>
    </row>
    <row r="35" spans="1:19" ht="42" customHeight="1" x14ac:dyDescent="0.25">
      <c r="A35" s="152">
        <v>25</v>
      </c>
      <c r="B35" s="187">
        <v>2107341</v>
      </c>
      <c r="C35" s="190" t="s">
        <v>229</v>
      </c>
      <c r="D35" s="188">
        <v>4</v>
      </c>
      <c r="E35" s="155">
        <v>110</v>
      </c>
      <c r="F35" s="155">
        <v>110</v>
      </c>
      <c r="G35" s="159" t="s">
        <v>186</v>
      </c>
      <c r="H35" s="157" t="s">
        <v>122</v>
      </c>
      <c r="I35" s="130"/>
      <c r="K35" s="132"/>
      <c r="L35" s="132"/>
      <c r="M35" s="132"/>
      <c r="N35" s="132"/>
      <c r="O35" s="132"/>
      <c r="P35" s="132"/>
      <c r="Q35" s="132"/>
      <c r="R35" s="132"/>
      <c r="S35" s="132"/>
    </row>
    <row r="36" spans="1:19" ht="27" customHeight="1" x14ac:dyDescent="0.25">
      <c r="A36" s="154">
        <v>26</v>
      </c>
      <c r="B36" s="187">
        <v>12813524</v>
      </c>
      <c r="C36" s="190" t="s">
        <v>230</v>
      </c>
      <c r="D36" s="188">
        <v>1</v>
      </c>
      <c r="E36" s="155">
        <v>106.9</v>
      </c>
      <c r="F36" s="155">
        <v>106.9</v>
      </c>
      <c r="G36" s="159" t="s">
        <v>167</v>
      </c>
      <c r="H36" s="157" t="s">
        <v>109</v>
      </c>
      <c r="I36" s="130"/>
      <c r="K36" s="132"/>
      <c r="L36" s="132"/>
      <c r="M36" s="132"/>
      <c r="N36" s="132"/>
      <c r="O36" s="132"/>
      <c r="P36" s="132"/>
      <c r="Q36" s="132"/>
      <c r="R36" s="132"/>
      <c r="S36" s="132"/>
    </row>
    <row r="37" spans="1:19" ht="28.5" customHeight="1" x14ac:dyDescent="0.25">
      <c r="A37" s="152">
        <v>27</v>
      </c>
      <c r="B37" s="187">
        <v>77693116</v>
      </c>
      <c r="C37" s="190" t="s">
        <v>231</v>
      </c>
      <c r="D37" s="188">
        <v>1</v>
      </c>
      <c r="E37" s="155">
        <v>93</v>
      </c>
      <c r="F37" s="155">
        <v>93</v>
      </c>
      <c r="G37" s="159" t="s">
        <v>191</v>
      </c>
      <c r="H37" s="157" t="s">
        <v>192</v>
      </c>
      <c r="I37" s="130"/>
      <c r="K37" s="132"/>
      <c r="L37" s="132"/>
      <c r="M37" s="132"/>
      <c r="N37" s="132"/>
      <c r="O37" s="132"/>
      <c r="P37" s="132"/>
      <c r="Q37" s="132"/>
      <c r="R37" s="132"/>
      <c r="S37" s="132"/>
    </row>
    <row r="38" spans="1:19" ht="41.25" customHeight="1" x14ac:dyDescent="0.25">
      <c r="A38" s="154">
        <v>28</v>
      </c>
      <c r="B38" s="187">
        <v>103341706</v>
      </c>
      <c r="C38" s="190" t="s">
        <v>232</v>
      </c>
      <c r="D38" s="188">
        <v>2</v>
      </c>
      <c r="E38" s="155">
        <v>60</v>
      </c>
      <c r="F38" s="155">
        <v>60</v>
      </c>
      <c r="G38" s="158" t="s">
        <v>193</v>
      </c>
      <c r="H38" s="157" t="s">
        <v>124</v>
      </c>
      <c r="I38" s="130"/>
      <c r="K38" s="132"/>
      <c r="L38" s="132"/>
      <c r="M38" s="132"/>
      <c r="N38" s="132"/>
      <c r="O38" s="132"/>
      <c r="P38" s="132"/>
      <c r="Q38" s="132"/>
      <c r="R38" s="132"/>
      <c r="S38" s="132"/>
    </row>
    <row r="39" spans="1:19" ht="25.5" customHeight="1" x14ac:dyDescent="0.25">
      <c r="A39" s="154">
        <v>29</v>
      </c>
      <c r="B39" s="187" t="s">
        <v>194</v>
      </c>
      <c r="C39" s="190" t="s">
        <v>233</v>
      </c>
      <c r="D39" s="188">
        <v>1</v>
      </c>
      <c r="E39" s="155">
        <v>45</v>
      </c>
      <c r="F39" s="155">
        <v>45</v>
      </c>
      <c r="G39" s="158" t="s">
        <v>167</v>
      </c>
      <c r="H39" s="157" t="s">
        <v>195</v>
      </c>
      <c r="I39" s="130"/>
      <c r="K39" s="132"/>
      <c r="L39" s="132"/>
      <c r="M39" s="132"/>
      <c r="N39" s="132"/>
      <c r="O39" s="132"/>
      <c r="P39" s="132"/>
      <c r="Q39" s="132"/>
      <c r="R39" s="132"/>
      <c r="S39" s="132"/>
    </row>
    <row r="40" spans="1:19" ht="24.75" customHeight="1" x14ac:dyDescent="0.25">
      <c r="A40" s="154">
        <v>30</v>
      </c>
      <c r="B40" s="187">
        <v>103994106</v>
      </c>
      <c r="C40" s="190" t="s">
        <v>234</v>
      </c>
      <c r="D40" s="188">
        <v>1</v>
      </c>
      <c r="E40" s="155">
        <v>40</v>
      </c>
      <c r="F40" s="155">
        <v>40</v>
      </c>
      <c r="G40" s="159" t="s">
        <v>196</v>
      </c>
      <c r="H40" s="157" t="s">
        <v>195</v>
      </c>
      <c r="I40" s="130"/>
      <c r="K40" s="132"/>
      <c r="L40" s="132"/>
      <c r="M40" s="132"/>
      <c r="N40" s="132"/>
      <c r="O40" s="132"/>
      <c r="P40" s="132"/>
      <c r="Q40" s="132"/>
      <c r="R40" s="132"/>
      <c r="S40" s="132"/>
    </row>
    <row r="41" spans="1:19" ht="43.5" customHeight="1" x14ac:dyDescent="0.25">
      <c r="A41" s="154">
        <v>31</v>
      </c>
      <c r="B41" s="187">
        <v>36883409</v>
      </c>
      <c r="C41" s="190" t="s">
        <v>235</v>
      </c>
      <c r="D41" s="188">
        <v>1</v>
      </c>
      <c r="E41" s="155">
        <v>30</v>
      </c>
      <c r="F41" s="155">
        <v>30</v>
      </c>
      <c r="G41" s="159" t="s">
        <v>174</v>
      </c>
      <c r="H41" s="157" t="s">
        <v>197</v>
      </c>
      <c r="I41" s="130"/>
      <c r="K41" s="132"/>
      <c r="L41" s="132"/>
      <c r="M41" s="132"/>
      <c r="N41" s="132"/>
      <c r="O41" s="132"/>
      <c r="P41" s="132"/>
      <c r="Q41" s="132"/>
      <c r="R41" s="132"/>
      <c r="S41" s="132"/>
    </row>
    <row r="42" spans="1:19" ht="21" customHeight="1" x14ac:dyDescent="0.25">
      <c r="A42" s="154">
        <v>32</v>
      </c>
      <c r="B42" s="187">
        <v>6105157</v>
      </c>
      <c r="C42" s="190" t="s">
        <v>236</v>
      </c>
      <c r="D42" s="188">
        <v>1</v>
      </c>
      <c r="E42" s="155">
        <v>30</v>
      </c>
      <c r="F42" s="155">
        <v>30</v>
      </c>
      <c r="G42" s="159" t="s">
        <v>190</v>
      </c>
      <c r="H42" s="157" t="s">
        <v>195</v>
      </c>
      <c r="I42" s="130"/>
      <c r="K42" s="132"/>
      <c r="L42" s="132"/>
      <c r="M42" s="132"/>
      <c r="N42" s="132"/>
      <c r="O42" s="132"/>
      <c r="P42" s="132"/>
      <c r="Q42" s="132"/>
      <c r="R42" s="132"/>
      <c r="S42" s="132"/>
    </row>
    <row r="43" spans="1:19" ht="27.75" customHeight="1" x14ac:dyDescent="0.25">
      <c r="A43" s="154">
        <v>33</v>
      </c>
      <c r="B43" s="187">
        <v>30370299</v>
      </c>
      <c r="C43" s="190" t="s">
        <v>237</v>
      </c>
      <c r="D43" s="188">
        <v>1</v>
      </c>
      <c r="E43" s="155">
        <v>28</v>
      </c>
      <c r="F43" s="155">
        <v>28</v>
      </c>
      <c r="G43" s="159" t="s">
        <v>198</v>
      </c>
      <c r="H43" s="157" t="s">
        <v>195</v>
      </c>
      <c r="I43" s="130"/>
      <c r="K43" s="132"/>
      <c r="L43" s="132"/>
      <c r="M43" s="132"/>
      <c r="N43" s="132"/>
      <c r="O43" s="132"/>
      <c r="P43" s="132"/>
      <c r="Q43" s="132"/>
      <c r="R43" s="132"/>
      <c r="S43" s="132"/>
    </row>
    <row r="44" spans="1:19" ht="26.25" customHeight="1" x14ac:dyDescent="0.25">
      <c r="A44" s="154">
        <v>34</v>
      </c>
      <c r="B44" s="187">
        <v>38642271</v>
      </c>
      <c r="C44" s="190" t="s">
        <v>238</v>
      </c>
      <c r="D44" s="188">
        <v>1</v>
      </c>
      <c r="E44" s="155">
        <v>25</v>
      </c>
      <c r="F44" s="155">
        <v>25</v>
      </c>
      <c r="G44" s="159" t="s">
        <v>196</v>
      </c>
      <c r="H44" s="157" t="s">
        <v>195</v>
      </c>
      <c r="I44" s="130"/>
      <c r="K44" s="132"/>
      <c r="L44" s="132"/>
      <c r="M44" s="132"/>
      <c r="N44" s="132"/>
      <c r="O44" s="132"/>
      <c r="P44" s="132"/>
      <c r="Q44" s="132"/>
      <c r="R44" s="132"/>
      <c r="S44" s="132"/>
    </row>
    <row r="45" spans="1:19" ht="31.5" customHeight="1" x14ac:dyDescent="0.25">
      <c r="A45" s="154">
        <v>35</v>
      </c>
      <c r="B45" s="187">
        <v>2974681</v>
      </c>
      <c r="C45" s="190" t="s">
        <v>239</v>
      </c>
      <c r="D45" s="188">
        <v>1</v>
      </c>
      <c r="E45" s="155">
        <v>21</v>
      </c>
      <c r="F45" s="155">
        <v>21</v>
      </c>
      <c r="G45" s="159" t="s">
        <v>127</v>
      </c>
      <c r="H45" s="157" t="s">
        <v>126</v>
      </c>
      <c r="I45" s="130"/>
      <c r="K45" s="132"/>
      <c r="L45" s="132"/>
      <c r="M45" s="132"/>
      <c r="N45" s="132"/>
      <c r="O45" s="132"/>
      <c r="P45" s="132"/>
      <c r="Q45" s="132"/>
      <c r="R45" s="132"/>
      <c r="S45" s="132"/>
    </row>
    <row r="46" spans="1:19" ht="15" customHeight="1" x14ac:dyDescent="0.25">
      <c r="B46" s="131"/>
      <c r="C46" s="129"/>
      <c r="D46" s="131"/>
      <c r="E46" s="133" t="s">
        <v>17</v>
      </c>
      <c r="F46" s="134">
        <f>SUM(F12:F45)</f>
        <v>30013.190000000006</v>
      </c>
      <c r="H46" s="129"/>
      <c r="I46" s="129"/>
      <c r="J46" s="129"/>
      <c r="K46" s="129"/>
      <c r="L46" s="129"/>
      <c r="M46" s="129"/>
      <c r="N46" s="129"/>
      <c r="O46" s="129"/>
      <c r="P46" s="129"/>
    </row>
    <row r="52" spans="3:3" x14ac:dyDescent="0.25">
      <c r="C52" s="89" t="s">
        <v>99</v>
      </c>
    </row>
    <row r="53" spans="3:3" x14ac:dyDescent="0.25">
      <c r="C53" s="89" t="s">
        <v>115</v>
      </c>
    </row>
    <row r="54" spans="3:3" x14ac:dyDescent="0.25">
      <c r="C54" s="89" t="s">
        <v>117</v>
      </c>
    </row>
  </sheetData>
  <mergeCells count="5">
    <mergeCell ref="A5:H5"/>
    <mergeCell ref="A6:H6"/>
    <mergeCell ref="A7:H7"/>
    <mergeCell ref="A8:H8"/>
    <mergeCell ref="A9:C9"/>
  </mergeCells>
  <pageMargins left="0.7" right="0.7" top="0.75" bottom="0.75" header="0.3" footer="0.3"/>
  <pageSetup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Dietas </vt:lpstr>
      <vt:lpstr>Viajes Internacionales</vt:lpstr>
      <vt:lpstr>Viajes Nacionales</vt:lpstr>
      <vt:lpstr>Compras Directas</vt:lpstr>
      <vt:lpstr>'Viajes Internacionales'!Títulos_a_imprimir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Julio Cesar Aju Magzul</cp:lastModifiedBy>
  <cp:lastPrinted>2022-03-04T21:22:06Z</cp:lastPrinted>
  <dcterms:created xsi:type="dcterms:W3CDTF">2020-11-06T14:12:07Z</dcterms:created>
  <dcterms:modified xsi:type="dcterms:W3CDTF">2022-03-04T21:37:02Z</dcterms:modified>
</cp:coreProperties>
</file>