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 23ene\INFOMACION PUBLICA\ENERO\"/>
    </mc:Choice>
  </mc:AlternateContent>
  <bookViews>
    <workbookView xWindow="0" yWindow="0" windowWidth="28800" windowHeight="12330" tabRatio="500"/>
  </bookViews>
  <sheets>
    <sheet name="SEPT" sheetId="4" r:id="rId1"/>
  </sheets>
  <calcPr calcId="162913"/>
</workbook>
</file>

<file path=xl/calcChain.xml><?xml version="1.0" encoding="utf-8"?>
<calcChain xmlns="http://schemas.openxmlformats.org/spreadsheetml/2006/main">
  <c r="G33" i="4" l="1"/>
  <c r="G32" i="4"/>
  <c r="G31" i="4"/>
  <c r="G30" i="4"/>
  <c r="G29" i="4"/>
  <c r="G28" i="4"/>
  <c r="G27" i="4"/>
  <c r="G26" i="4"/>
  <c r="G25" i="4"/>
  <c r="G24" i="4"/>
  <c r="G23" i="4"/>
  <c r="G18" i="4"/>
  <c r="G20" i="4" l="1"/>
  <c r="G16" i="4" l="1"/>
  <c r="G17" i="4"/>
  <c r="G19" i="4"/>
  <c r="G22" i="4"/>
  <c r="G13" i="4" l="1"/>
  <c r="G14" i="4"/>
  <c r="G15" i="4"/>
  <c r="G12" i="4"/>
  <c r="G34" i="4" l="1"/>
</calcChain>
</file>

<file path=xl/sharedStrings.xml><?xml version="1.0" encoding="utf-8"?>
<sst xmlns="http://schemas.openxmlformats.org/spreadsheetml/2006/main" count="80" uniqueCount="44">
  <si>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</si>
  <si>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</si>
  <si>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</si>
  <si>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</si>
  <si>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</si>
  <si>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</si>
  <si>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</si>
  <si>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</si>
  <si>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</si>
  <si>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</si>
  <si>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</si>
  <si>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</si>
  <si>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</si>
  <si>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</si>
  <si>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ANJEL JULAJUJ SOLARES</t>
  </si>
  <si>
    <t>DISTRIBUIDORA DE ELECTRICIDAD DE OCCIDENTE SOCIEDAD ANONIMA</t>
  </si>
  <si>
    <t>DISTRIBUIDORA DE ELECTRICIDAD DE ORIENTE SOCIEDAD ANONIMA</t>
  </si>
  <si>
    <t>Fecha de emisión: 03/02/2026</t>
  </si>
  <si>
    <t>ADQUISICIÓN DE SERVICIO DE TELEFONÍA FIJA  PARA USO DE LAS OFICINA REGIONAL DE SOLOLA, CORRESPONDIENTE AL PERIODO FACTURA AL 01/ENERO/2026.</t>
  </si>
  <si>
    <t>Enero de 2026</t>
  </si>
  <si>
    <t>ADQUISICIÓN DE SERVICIO DE TELEFONÍA FIJA E INTERNET PARA USO EN LA OFICINA REGIONAL DE SUCHITEPÉQUEZ, CORRESPONDIENTE AL PERIODO FACTURA AL 01/ENERO/2026.</t>
  </si>
  <si>
    <t>ADQUISICIÓN DE SERVICIO DE TELEFONÍA FIJA E INTERNET PARA USO DE LAS OFICINAS REGIONALES DE, TOTONICAPAN, HUEHUETENANGO, QUETZALTENANGO, PETEN, IZABAL, SAN MARCOS DE LA DEFENSORÍA DE LA MUJER INDÍGENA, CORRESPONDIENTE AL PERIODO FACTURA AL 01/ENERO/2026.</t>
  </si>
  <si>
    <t>ADQUISICIÓN DE SERVICIO DE TELEFONÍA FIJA E INTERNET PARA USO EN LA SEDE REGIONAL DE CHIMALTENANGO DE LA DEFENSORÍA DE LA MUJER INDÍGENA, CORRESPONDIENTE AL PERIODO FACTURA AL 01/ENERO/2026.</t>
  </si>
  <si>
    <t>ADQUISICIÓN DE SERVICIO DE TELEFONÍA FIJA E INTERNET PARA USO EN LA SEDE REGIONAL DE BAJA VERAPAZ, SANTA ROSA, ALTA VERAPAZ Y QUICHE DE LA DEFENSORÍA DE LA MUJER INDÍGENA, CORRESPONDIENTE AL PERIODO FACTURA AL 01/ENERO/2026.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</si>
  <si>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02/DICENERO/2026</t>
  </si>
  <si>
    <t>Por servicio de telefonía movil (13 servicios de 22GB) según Acta Administrativa No. 063-2025, para uso del personal de la Oficina Central y Oficinas Regionales de la Defensoría de la Mujer Indígena, correspondiente al periodo facturado al 01 de enero de 2026.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</si>
  <si>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03/12/2025 al 02/01/2026.</t>
  </si>
  <si>
    <t>Servicio de  telefonía fija de la Oficina Central de la Defensoría de la Mujer Indígena, correspondiente al periodo del 03/12/2025 al 02/01/2026</t>
  </si>
  <si>
    <t>SERVICIO DE TELEFONÍA FIJA E INTERNET 200MBPS DE LA OFICINA CENTRAL DE LA DEFENSORÍA DE LA MUJER INDÍGENA, CORRESPONDIENTE AL PERIODO DEL 03/12/2025 AL 02/01/2026.</t>
  </si>
  <si>
    <t>Por servicio de internet de 12mbps para uso en la Oficina Regional de Sololá de la Defensoría de la Mujer Indígena, según acta administrativa no. 17-2025, correspondiente al periodo facturado al 2 de enero de 2026.</t>
  </si>
  <si>
    <t>Pago por servicio de  energía eléctrica de Oficina Regional Totonicapán de la Defensoría de la Mujer Indígena por periodo del 02/12/2025 al 02/01/2026.</t>
  </si>
  <si>
    <t>Pago por servicio de consumo de energía eléctrica de la Oficina Regional Alta Verapaz de la Defensoría de la Mujer Indígena, correspondiente al periodo del 02/12/2025 al 02/01/2026.</t>
  </si>
  <si>
    <t>Pago por servicio de energía eléctrica de la Oficina Central de la Defensoria de la Mujer Indigena, por el periodo del 02/12/2025 al 02/01/2026.</t>
  </si>
  <si>
    <t>EMPRESA ELECTRICA DE GUATEMALA SOCIEDAD ANONIMA</t>
  </si>
  <si>
    <t>Pago por servicio de energía eléctrica de la Oficina Regional de Baja Verapaz  de la Defensoría de la Mujer Indígena, correspondiente al periodo del 08/12/2025 al 08/01/2026.</t>
  </si>
  <si>
    <t>Pago por servicio de energía eléctrica de la Oficina Regional de Chimaltenango de la Defensoría de la Mujer Indígena, del periodo del 02/12/2025 al 02/01/2026.</t>
  </si>
  <si>
    <t>Pago por servicio de energía eléctrica de la Oficina Regional de Petén de la Defensoría de la Mujer Indígena, correspondiente al periodo del 16/12/2025 al 16/01/2026.</t>
  </si>
  <si>
    <t>Pago por servicio de energía eléctrica de la Oficina Regional de Sololá de la Defensoría de la Mujer Indígena, por el  periodo del 03/12/2025 al 03/01/2026.</t>
  </si>
  <si>
    <t>Pago por servicio de energía eléctrica de la Oficina Regional de Suchitepéquez de la Defensoría de la Mujer Indígena, correspondiente al periodo del 12/12/2025 al 13/01/2026.</t>
  </si>
  <si>
    <t>Pago por servicio de energía eléctrica de la Oficina Regional Quiché de la Defensoría de la Mujer Indígena correspondiente al periodo del 09/12/2025 al 09/01/2026.</t>
  </si>
  <si>
    <t>Pago por servicio de energía eléctrica de la Oficina Regional Santa Rosa de la Defensoría de la Mujer Indígena por el periodo del 02/12/2025 al 02/01/2026.</t>
  </si>
  <si>
    <t>Por consumo de agua potable de la Oficina Central de la Defensoría de la Mujer Indígena correspondiente al periodo de diciembre 2025 y enero 2026.</t>
  </si>
  <si>
    <t>EMPRESA MUNICIPAL DE AGUA DE LA CIUDAD DE GUATEMALA</t>
  </si>
  <si>
    <t>MES: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</si>
</sst>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3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0" fontId="13" fillId="0" borderId="0" xfId="0" applyFont="1">
      <alignment vertical="top"/>
    </xf>
    <xf numFmtId="4" fontId="13" fillId="0" borderId="0" xfId="0" applyNumberFormat="1" applyFont="1">
      <alignment vertical="top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17" fontId="14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3</xdr:col>
      <xdr:colOff>1790700</xdr:colOff>
      <xdr:row>4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8" t="2686" r="30478" b="88672"/>
        <a:stretch>
          <a:fillRect/>
        </a:stretch>
      </xdr:blipFill>
      <xdr:spPr bwMode="auto">
        <a:xfrm>
          <a:off x="19050" y="76200"/>
          <a:ext cx="3133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showGridLines="0" tabSelected="1" view="pageBreakPreview" topLeftCell="B20" zoomScale="70" zoomScaleNormal="70" zoomScaleSheetLayoutView="70" workbookViewId="0">
      <selection activeCell="G25" sqref="G25"/>
    </sheetView>
  </sheetViews>
  <sheetFormatPr baseColWidth="10" defaultRowHeight="12.75" x14ac:dyDescent="0.2"/>
  <cols>
    <col min="1" max="1" width="4.140625" customWidth="1"/>
    <col min="2" max="2" width="6.28515625" customWidth="1"/>
    <col min="3" max="3" width="14.140625" customWidth="1"/>
    <col min="4" max="4" width="49.7109375" customWidth="1"/>
    <col min="5" max="5" width="12" customWidth="1"/>
    <col min="6" max="6" width="16" customWidth="1"/>
    <col min="7" max="7" width="22.710937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48" t="s">
        <v>3</v>
      </c>
      <c r="C5" s="48"/>
      <c r="D5" s="48"/>
      <c r="E5" s="48"/>
      <c r="F5" s="48"/>
      <c r="G5" s="48"/>
      <c r="H5" s="48"/>
      <c r="I5" s="48"/>
      <c r="J5" s="7"/>
      <c r="K5" s="7"/>
      <c r="L5" s="7"/>
      <c r="M5" s="7"/>
      <c r="N5" s="7"/>
      <c r="O5" s="7"/>
    </row>
    <row r="6" spans="2:15" s="3" customFormat="1" ht="15" customHeight="1" x14ac:dyDescent="0.25">
      <c r="B6" s="48" t="s">
        <v>4</v>
      </c>
      <c r="C6" s="48"/>
      <c r="D6" s="48"/>
      <c r="E6" s="48"/>
      <c r="F6" s="48"/>
      <c r="G6" s="48"/>
      <c r="H6" s="48"/>
      <c r="I6" s="48"/>
      <c r="J6" s="7"/>
      <c r="K6" s="7"/>
      <c r="L6" s="7"/>
      <c r="M6" s="7"/>
      <c r="N6" s="7"/>
      <c r="O6" s="7"/>
    </row>
    <row r="7" spans="2:15" s="3" customFormat="1" ht="15" customHeight="1" x14ac:dyDescent="0.25">
      <c r="B7" s="48" t="s">
        <v>5</v>
      </c>
      <c r="C7" s="48"/>
      <c r="D7" s="48"/>
      <c r="E7" s="48"/>
      <c r="F7" s="48"/>
      <c r="G7" s="48"/>
      <c r="H7" s="48"/>
      <c r="I7" s="48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49" t="s">
        <v>6</v>
      </c>
      <c r="C8" s="49"/>
      <c r="D8" s="49"/>
      <c r="E8" s="49"/>
      <c r="F8" s="49"/>
      <c r="G8" s="49"/>
      <c r="H8" s="49"/>
      <c r="I8" s="49"/>
      <c r="J8" s="8"/>
      <c r="K8" s="8"/>
      <c r="L8" s="8"/>
      <c r="M8" s="8"/>
      <c r="N8" s="8"/>
      <c r="O8" s="8"/>
    </row>
    <row r="9" spans="2:15" s="7" customFormat="1" ht="29.25" customHeight="1" x14ac:dyDescent="0.25">
      <c r="B9" s="50" t="s">
        <v>43</v>
      </c>
      <c r="C9" s="50"/>
      <c r="D9" s="50"/>
      <c r="E9" s="24"/>
      <c r="F9" s="24"/>
      <c r="G9" s="24"/>
      <c r="H9" s="24"/>
      <c r="I9" s="11"/>
      <c r="J9" s="23"/>
      <c r="K9" s="23"/>
      <c r="L9" s="5"/>
      <c r="M9" s="5"/>
      <c r="N9" s="5"/>
      <c r="O9" s="6"/>
    </row>
    <row r="11" spans="2:15" s="18" customFormat="1" ht="38.25" customHeight="1" x14ac:dyDescent="0.2">
      <c r="B11" s="34" t="s">
        <v>7</v>
      </c>
      <c r="C11" s="35" t="s">
        <v>1</v>
      </c>
      <c r="D11" s="34" t="s">
        <v>2</v>
      </c>
      <c r="E11" s="34" t="s">
        <v>8</v>
      </c>
      <c r="F11" s="35" t="s">
        <v>9</v>
      </c>
      <c r="G11" s="35" t="s">
        <v>10</v>
      </c>
      <c r="H11" s="35" t="s">
        <v>11</v>
      </c>
      <c r="I11" s="35" t="s">
        <v>0</v>
      </c>
    </row>
    <row r="12" spans="2:15" s="18" customFormat="1" ht="42.75" customHeight="1" x14ac:dyDescent="0.2">
      <c r="B12" s="36">
        <v>1</v>
      </c>
      <c r="C12" s="41">
        <v>9929290</v>
      </c>
      <c r="D12" s="42" t="s">
        <v>12</v>
      </c>
      <c r="E12" s="36">
        <v>1</v>
      </c>
      <c r="F12" s="37">
        <v>249</v>
      </c>
      <c r="G12" s="31">
        <f t="shared" ref="G12:G33" si="0">+E12*F12</f>
        <v>249</v>
      </c>
      <c r="H12" s="51" t="s">
        <v>19</v>
      </c>
      <c r="I12" s="38" t="s">
        <v>18</v>
      </c>
    </row>
    <row r="13" spans="2:15" s="18" customFormat="1" ht="50.25" customHeight="1" x14ac:dyDescent="0.2">
      <c r="B13" s="36">
        <v>2</v>
      </c>
      <c r="C13" s="41">
        <v>9929290</v>
      </c>
      <c r="D13" s="42" t="s">
        <v>12</v>
      </c>
      <c r="E13" s="36">
        <v>1</v>
      </c>
      <c r="F13" s="37">
        <v>254</v>
      </c>
      <c r="G13" s="31">
        <f t="shared" si="0"/>
        <v>254</v>
      </c>
      <c r="H13" s="51" t="s">
        <v>19</v>
      </c>
      <c r="I13" s="38" t="s">
        <v>20</v>
      </c>
    </row>
    <row r="14" spans="2:15" s="18" customFormat="1" ht="71.25" customHeight="1" x14ac:dyDescent="0.2">
      <c r="B14" s="36">
        <v>3</v>
      </c>
      <c r="C14" s="41">
        <v>9929290</v>
      </c>
      <c r="D14" s="42" t="s">
        <v>12</v>
      </c>
      <c r="E14" s="36">
        <v>6</v>
      </c>
      <c r="F14" s="37">
        <v>294</v>
      </c>
      <c r="G14" s="31">
        <f t="shared" si="0"/>
        <v>1764</v>
      </c>
      <c r="H14" s="37" t="s">
        <v>19</v>
      </c>
      <c r="I14" s="38" t="s">
        <v>21</v>
      </c>
    </row>
    <row r="15" spans="2:15" s="18" customFormat="1" ht="54.75" customHeight="1" x14ac:dyDescent="0.2">
      <c r="B15" s="36">
        <v>4</v>
      </c>
      <c r="C15" s="41">
        <v>9929290</v>
      </c>
      <c r="D15" s="42" t="s">
        <v>12</v>
      </c>
      <c r="E15" s="36">
        <v>1</v>
      </c>
      <c r="F15" s="37">
        <v>694</v>
      </c>
      <c r="G15" s="31">
        <f t="shared" si="0"/>
        <v>694</v>
      </c>
      <c r="H15" s="37" t="s">
        <v>19</v>
      </c>
      <c r="I15" s="43" t="s">
        <v>22</v>
      </c>
      <c r="J15" s="40"/>
    </row>
    <row r="16" spans="2:15" s="18" customFormat="1" ht="56.25" customHeight="1" x14ac:dyDescent="0.2">
      <c r="B16" s="36">
        <v>5</v>
      </c>
      <c r="C16" s="41">
        <v>9929290</v>
      </c>
      <c r="D16" s="42" t="s">
        <v>12</v>
      </c>
      <c r="E16" s="36">
        <v>4</v>
      </c>
      <c r="F16" s="37">
        <v>414</v>
      </c>
      <c r="G16" s="31">
        <f t="shared" si="0"/>
        <v>1656</v>
      </c>
      <c r="H16" s="37" t="s">
        <v>19</v>
      </c>
      <c r="I16" s="43" t="s">
        <v>23</v>
      </c>
    </row>
    <row r="17" spans="2:9" s="18" customFormat="1" ht="78.75" customHeight="1" x14ac:dyDescent="0.2">
      <c r="B17" s="36">
        <v>6</v>
      </c>
      <c r="C17" s="41">
        <v>9929290</v>
      </c>
      <c r="D17" s="42" t="s">
        <v>12</v>
      </c>
      <c r="E17" s="36">
        <v>1</v>
      </c>
      <c r="F17" s="37">
        <v>4980</v>
      </c>
      <c r="G17" s="31">
        <f t="shared" si="0"/>
        <v>4980</v>
      </c>
      <c r="H17" s="37" t="s">
        <v>19</v>
      </c>
      <c r="I17" s="44" t="s">
        <v>24</v>
      </c>
    </row>
    <row r="18" spans="2:9" s="18" customFormat="1" ht="56.25" customHeight="1" x14ac:dyDescent="0.2">
      <c r="B18" s="36">
        <v>7</v>
      </c>
      <c r="C18" s="41">
        <v>9929290</v>
      </c>
      <c r="D18" s="42" t="s">
        <v>12</v>
      </c>
      <c r="E18" s="36">
        <v>1</v>
      </c>
      <c r="F18" s="37">
        <v>2080</v>
      </c>
      <c r="G18" s="31">
        <f t="shared" si="0"/>
        <v>2080</v>
      </c>
      <c r="H18" s="37" t="s">
        <v>19</v>
      </c>
      <c r="I18" s="44" t="s">
        <v>25</v>
      </c>
    </row>
    <row r="19" spans="2:9" s="18" customFormat="1" ht="38.25" customHeight="1" x14ac:dyDescent="0.2">
      <c r="B19" s="36">
        <v>8</v>
      </c>
      <c r="C19" s="41">
        <v>9929290</v>
      </c>
      <c r="D19" s="42" t="s">
        <v>13</v>
      </c>
      <c r="E19" s="36">
        <v>1</v>
      </c>
      <c r="F19" s="37">
        <v>2099</v>
      </c>
      <c r="G19" s="31">
        <f t="shared" si="0"/>
        <v>2099</v>
      </c>
      <c r="H19" s="37" t="s">
        <v>19</v>
      </c>
      <c r="I19" s="38" t="s">
        <v>28</v>
      </c>
    </row>
    <row r="20" spans="2:9" s="18" customFormat="1" ht="38.25" customHeight="1" x14ac:dyDescent="0.2">
      <c r="B20" s="36">
        <v>9</v>
      </c>
      <c r="C20" s="41">
        <v>9929290</v>
      </c>
      <c r="D20" s="42" t="s">
        <v>13</v>
      </c>
      <c r="E20" s="36">
        <v>1</v>
      </c>
      <c r="F20" s="37">
        <v>1500</v>
      </c>
      <c r="G20" s="31">
        <f t="shared" si="0"/>
        <v>1500</v>
      </c>
      <c r="H20" s="37" t="s">
        <v>19</v>
      </c>
      <c r="I20" s="38" t="s">
        <v>27</v>
      </c>
    </row>
    <row r="21" spans="2:9" s="18" customFormat="1" ht="69.75" customHeight="1" x14ac:dyDescent="0.2">
      <c r="B21" s="36">
        <v>10</v>
      </c>
      <c r="C21" s="41">
        <v>9929290</v>
      </c>
      <c r="D21" s="42" t="s">
        <v>13</v>
      </c>
      <c r="E21" s="36">
        <v>4</v>
      </c>
      <c r="F21" s="37">
        <v>199</v>
      </c>
      <c r="G21" s="31">
        <v>836</v>
      </c>
      <c r="H21" s="37" t="s">
        <v>19</v>
      </c>
      <c r="I21" s="38" t="s">
        <v>26</v>
      </c>
    </row>
    <row r="22" spans="2:9" s="18" customFormat="1" ht="38.25" customHeight="1" x14ac:dyDescent="0.2">
      <c r="B22" s="36">
        <v>11</v>
      </c>
      <c r="C22" s="37">
        <v>18745296</v>
      </c>
      <c r="D22" s="39" t="s">
        <v>14</v>
      </c>
      <c r="E22" s="36">
        <v>1</v>
      </c>
      <c r="F22" s="37">
        <v>325</v>
      </c>
      <c r="G22" s="31">
        <f t="shared" si="0"/>
        <v>325</v>
      </c>
      <c r="H22" s="37" t="s">
        <v>19</v>
      </c>
      <c r="I22" s="38" t="s">
        <v>29</v>
      </c>
    </row>
    <row r="23" spans="2:9" ht="35.25" customHeight="1" x14ac:dyDescent="0.2">
      <c r="B23" s="36">
        <v>12</v>
      </c>
      <c r="C23" s="20">
        <v>14946211</v>
      </c>
      <c r="D23" s="45" t="s">
        <v>15</v>
      </c>
      <c r="E23" s="20">
        <v>1</v>
      </c>
      <c r="F23" s="20">
        <v>1177.98</v>
      </c>
      <c r="G23" s="19">
        <f t="shared" si="0"/>
        <v>1177.98</v>
      </c>
      <c r="H23" s="46" t="s">
        <v>19</v>
      </c>
      <c r="I23" s="47" t="s">
        <v>30</v>
      </c>
    </row>
    <row r="24" spans="2:9" ht="48" customHeight="1" x14ac:dyDescent="0.2">
      <c r="B24" s="36">
        <v>13</v>
      </c>
      <c r="C24" s="20">
        <v>14946203</v>
      </c>
      <c r="D24" s="45" t="s">
        <v>16</v>
      </c>
      <c r="E24" s="20">
        <v>1</v>
      </c>
      <c r="F24" s="20">
        <v>53.61</v>
      </c>
      <c r="G24" s="19">
        <f t="shared" si="0"/>
        <v>53.61</v>
      </c>
      <c r="H24" s="46" t="s">
        <v>19</v>
      </c>
      <c r="I24" s="47" t="s">
        <v>31</v>
      </c>
    </row>
    <row r="25" spans="2:9" ht="35.25" customHeight="1" x14ac:dyDescent="0.2">
      <c r="B25" s="36">
        <v>14</v>
      </c>
      <c r="C25" s="20">
        <v>326445</v>
      </c>
      <c r="D25" s="45" t="s">
        <v>33</v>
      </c>
      <c r="E25" s="20">
        <v>1</v>
      </c>
      <c r="F25" s="20">
        <v>8553.48</v>
      </c>
      <c r="G25" s="19">
        <f t="shared" si="0"/>
        <v>8553.48</v>
      </c>
      <c r="H25" s="46" t="s">
        <v>19</v>
      </c>
      <c r="I25" s="47" t="s">
        <v>32</v>
      </c>
    </row>
    <row r="26" spans="2:9" ht="43.5" customHeight="1" x14ac:dyDescent="0.2">
      <c r="B26" s="36">
        <v>15</v>
      </c>
      <c r="C26" s="20">
        <v>14946203</v>
      </c>
      <c r="D26" s="45" t="s">
        <v>16</v>
      </c>
      <c r="E26" s="20">
        <v>1</v>
      </c>
      <c r="F26" s="20">
        <v>344.08</v>
      </c>
      <c r="G26" s="19">
        <f t="shared" si="0"/>
        <v>344.08</v>
      </c>
      <c r="H26" s="46" t="s">
        <v>19</v>
      </c>
      <c r="I26" s="47" t="s">
        <v>34</v>
      </c>
    </row>
    <row r="27" spans="2:9" ht="35.25" customHeight="1" x14ac:dyDescent="0.2">
      <c r="B27" s="36">
        <v>16</v>
      </c>
      <c r="C27" s="20">
        <v>14946211</v>
      </c>
      <c r="D27" s="45" t="s">
        <v>15</v>
      </c>
      <c r="E27" s="20">
        <v>1</v>
      </c>
      <c r="F27" s="20">
        <v>396.76</v>
      </c>
      <c r="G27" s="19">
        <f t="shared" si="0"/>
        <v>396.76</v>
      </c>
      <c r="H27" s="46" t="s">
        <v>19</v>
      </c>
      <c r="I27" s="47" t="s">
        <v>35</v>
      </c>
    </row>
    <row r="28" spans="2:9" ht="40.5" customHeight="1" x14ac:dyDescent="0.2">
      <c r="B28" s="36">
        <v>17</v>
      </c>
      <c r="C28" s="20">
        <v>14946203</v>
      </c>
      <c r="D28" s="45" t="s">
        <v>16</v>
      </c>
      <c r="E28" s="20">
        <v>1</v>
      </c>
      <c r="F28" s="20">
        <v>301.48</v>
      </c>
      <c r="G28" s="19">
        <f t="shared" si="0"/>
        <v>301.48</v>
      </c>
      <c r="H28" s="46" t="s">
        <v>19</v>
      </c>
      <c r="I28" s="47" t="s">
        <v>36</v>
      </c>
    </row>
    <row r="29" spans="2:9" ht="35.25" customHeight="1" x14ac:dyDescent="0.2">
      <c r="B29" s="36">
        <v>18</v>
      </c>
      <c r="C29" s="20">
        <v>14946211</v>
      </c>
      <c r="D29" s="45" t="s">
        <v>15</v>
      </c>
      <c r="E29" s="20">
        <v>1</v>
      </c>
      <c r="F29" s="20">
        <v>609.02</v>
      </c>
      <c r="G29" s="19">
        <f t="shared" si="0"/>
        <v>609.02</v>
      </c>
      <c r="H29" s="46" t="s">
        <v>19</v>
      </c>
      <c r="I29" s="47" t="s">
        <v>37</v>
      </c>
    </row>
    <row r="30" spans="2:9" ht="35.25" customHeight="1" x14ac:dyDescent="0.2">
      <c r="B30" s="36">
        <v>19</v>
      </c>
      <c r="C30" s="20">
        <v>14946211</v>
      </c>
      <c r="D30" s="45" t="s">
        <v>15</v>
      </c>
      <c r="E30" s="20">
        <v>1</v>
      </c>
      <c r="F30" s="20">
        <v>520.19000000000005</v>
      </c>
      <c r="G30" s="19">
        <f t="shared" si="0"/>
        <v>520.19000000000005</v>
      </c>
      <c r="H30" s="46" t="s">
        <v>19</v>
      </c>
      <c r="I30" s="47" t="s">
        <v>38</v>
      </c>
    </row>
    <row r="31" spans="2:9" ht="47.25" customHeight="1" x14ac:dyDescent="0.2">
      <c r="B31" s="36">
        <v>20</v>
      </c>
      <c r="C31" s="20">
        <v>14946211</v>
      </c>
      <c r="D31" s="45" t="s">
        <v>15</v>
      </c>
      <c r="E31" s="20">
        <v>1</v>
      </c>
      <c r="F31" s="20">
        <v>705.64</v>
      </c>
      <c r="G31" s="19">
        <f t="shared" si="0"/>
        <v>705.64</v>
      </c>
      <c r="H31" s="46" t="s">
        <v>19</v>
      </c>
      <c r="I31" s="47" t="s">
        <v>39</v>
      </c>
    </row>
    <row r="32" spans="2:9" ht="35.25" customHeight="1" x14ac:dyDescent="0.2">
      <c r="B32" s="36">
        <v>21</v>
      </c>
      <c r="C32" s="20">
        <v>14946203</v>
      </c>
      <c r="D32" s="45" t="s">
        <v>16</v>
      </c>
      <c r="E32" s="20">
        <v>1</v>
      </c>
      <c r="F32" s="20">
        <v>355.47</v>
      </c>
      <c r="G32" s="19">
        <f t="shared" si="0"/>
        <v>355.47</v>
      </c>
      <c r="H32" s="46" t="s">
        <v>19</v>
      </c>
      <c r="I32" s="47" t="s">
        <v>40</v>
      </c>
    </row>
    <row r="33" spans="2:9" ht="35.25" customHeight="1" x14ac:dyDescent="0.2">
      <c r="B33" s="36">
        <v>22</v>
      </c>
      <c r="C33" s="20">
        <v>3306518</v>
      </c>
      <c r="D33" s="45" t="s">
        <v>42</v>
      </c>
      <c r="E33" s="20">
        <v>1</v>
      </c>
      <c r="F33" s="20">
        <v>3633.09</v>
      </c>
      <c r="G33" s="19">
        <f t="shared" si="0"/>
        <v>3633.09</v>
      </c>
      <c r="H33" s="46" t="s">
        <v>19</v>
      </c>
      <c r="I33" s="47" t="s">
        <v>41</v>
      </c>
    </row>
    <row r="34" spans="2:9" ht="15" x14ac:dyDescent="0.2">
      <c r="C34" s="52"/>
      <c r="E34" s="15"/>
      <c r="F34" s="21"/>
      <c r="G34" s="22">
        <f>SUM(G12:G33)</f>
        <v>33087.800000000003</v>
      </c>
      <c r="H34" s="15"/>
    </row>
    <row r="35" spans="2:9" ht="15.75" x14ac:dyDescent="0.25">
      <c r="B35" s="8" t="s">
        <v>17</v>
      </c>
      <c r="E35" s="15"/>
      <c r="F35" s="16"/>
      <c r="G35" s="17"/>
      <c r="H35" s="15"/>
    </row>
    <row r="36" spans="2:9" ht="20.25" x14ac:dyDescent="0.2">
      <c r="F36" s="14"/>
      <c r="G36" s="32"/>
      <c r="I36" s="33"/>
    </row>
    <row r="39" spans="2:9" ht="18" x14ac:dyDescent="0.2">
      <c r="I39" s="26"/>
    </row>
    <row r="40" spans="2:9" ht="20.25" x14ac:dyDescent="0.2">
      <c r="I40" s="27"/>
    </row>
    <row r="41" spans="2:9" ht="20.25" x14ac:dyDescent="0.2">
      <c r="G41" s="27"/>
      <c r="I41" s="26"/>
    </row>
    <row r="42" spans="2:9" ht="20.25" x14ac:dyDescent="0.2">
      <c r="G42" s="28"/>
    </row>
    <row r="43" spans="2:9" ht="20.25" x14ac:dyDescent="0.2">
      <c r="G43" s="28"/>
      <c r="H43" s="29"/>
    </row>
    <row r="44" spans="2:9" ht="20.25" x14ac:dyDescent="0.2">
      <c r="G44" s="28"/>
      <c r="H44" s="30"/>
    </row>
    <row r="45" spans="2:9" ht="20.25" x14ac:dyDescent="0.2">
      <c r="G45" s="27"/>
    </row>
    <row r="46" spans="2:9" ht="20.25" x14ac:dyDescent="0.2">
      <c r="G46" s="27"/>
    </row>
    <row r="47" spans="2:9" ht="20.25" x14ac:dyDescent="0.2">
      <c r="G47" s="27"/>
      <c r="I47" s="25"/>
    </row>
    <row r="48" spans="2:9" ht="20.25" x14ac:dyDescent="0.2">
      <c r="G48" s="27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2026-02-03T02:14:25Z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