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sinay\Desktop\TESORERÍA\2023\INFORMACIÓN PÚBLICA DE OFICIO\4. MAYO\"/>
    </mc:Choice>
  </mc:AlternateContent>
  <bookViews>
    <workbookView xWindow="0" yWindow="0" windowWidth="28800" windowHeight="12435" activeTab="4"/>
  </bookViews>
  <sheets>
    <sheet name="Art. 10 # 4" sheetId="23" r:id="rId1"/>
    <sheet name="Art. 10 # 12" sheetId="29" r:id="rId2"/>
    <sheet name="Art. 10 # 22" sheetId="25" r:id="rId3"/>
    <sheet name="Art. 11 # 2" sheetId="7" r:id="rId4"/>
    <sheet name="Art. 11 # 3" sheetId="34" r:id="rId5"/>
  </sheets>
  <definedNames>
    <definedName name="_xlnm._FilterDatabase" localSheetId="1" hidden="1">'Art. 10 # 12'!$B$4:$J$18</definedName>
    <definedName name="_xlnm._FilterDatabase" localSheetId="2" hidden="1">'Art. 10 # 22'!$E$12:$F$75</definedName>
    <definedName name="_xlnm._FilterDatabase" localSheetId="0" hidden="1">'Art. 10 # 4'!$A$12:$F$26</definedName>
    <definedName name="_xlnm._FilterDatabase" localSheetId="3" hidden="1">'Art. 11 # 2'!$B$8:$H$9</definedName>
    <definedName name="_xlnm.Print_Area" localSheetId="0">'Art. 10 # 4'!$A$1:$I$31</definedName>
    <definedName name="_xlnm.Print_Area" localSheetId="4">'Art. 11 # 3'!$A$1:$L$19</definedName>
  </definedNames>
  <calcPr calcId="152511"/>
</workbook>
</file>

<file path=xl/calcChain.xml><?xml version="1.0" encoding="utf-8"?>
<calcChain xmlns="http://schemas.openxmlformats.org/spreadsheetml/2006/main">
  <c r="F73" i="25" l="1"/>
  <c r="F72" i="25"/>
  <c r="F69" i="25" l="1"/>
  <c r="F70" i="25"/>
  <c r="F71" i="25"/>
  <c r="F27" i="25" l="1"/>
  <c r="F28" i="25"/>
  <c r="F29" i="25"/>
  <c r="F30" i="25"/>
  <c r="F31" i="25"/>
  <c r="F32" i="25"/>
  <c r="F33" i="25"/>
  <c r="F34" i="25"/>
  <c r="F35" i="25"/>
  <c r="F36" i="25"/>
  <c r="F37" i="25"/>
  <c r="F38" i="25"/>
  <c r="F39" i="25"/>
  <c r="F40" i="25"/>
  <c r="F41" i="25"/>
  <c r="F42" i="25"/>
  <c r="F43" i="25"/>
  <c r="F44" i="25"/>
  <c r="F50" i="25"/>
  <c r="F26" i="25"/>
  <c r="F68" i="25" l="1"/>
  <c r="F67" i="25"/>
  <c r="F15" i="25" l="1"/>
  <c r="F14" i="25"/>
  <c r="F53" i="25"/>
  <c r="E30" i="23" l="1"/>
  <c r="F19" i="25" l="1"/>
  <c r="F22" i="25"/>
  <c r="F18" i="25" l="1"/>
  <c r="F23" i="25"/>
  <c r="F52" i="25"/>
  <c r="F25" i="25"/>
  <c r="F24" i="25" l="1"/>
  <c r="F56" i="25" l="1"/>
  <c r="F51" i="25"/>
  <c r="F58" i="25"/>
  <c r="J20" i="29"/>
  <c r="I20" i="29"/>
  <c r="F10" i="7"/>
  <c r="F55" i="25" l="1"/>
  <c r="F61" i="25" l="1"/>
  <c r="F60" i="25"/>
  <c r="F20" i="25" l="1"/>
  <c r="F16" i="25"/>
  <c r="F63" i="25" l="1"/>
  <c r="F62" i="25" l="1"/>
  <c r="F64" i="25"/>
  <c r="F66" i="25"/>
  <c r="F57" i="25"/>
  <c r="F65" i="25" l="1"/>
  <c r="F59" i="25"/>
  <c r="F75" i="25" l="1"/>
</calcChain>
</file>

<file path=xl/sharedStrings.xml><?xml version="1.0" encoding="utf-8"?>
<sst xmlns="http://schemas.openxmlformats.org/spreadsheetml/2006/main" count="290" uniqueCount="169">
  <si>
    <t>No.</t>
  </si>
  <si>
    <t>RENGLON</t>
  </si>
  <si>
    <t>TOTAL</t>
  </si>
  <si>
    <t xml:space="preserve">No. </t>
  </si>
  <si>
    <t xml:space="preserve">NOMBRE COMPLETO </t>
  </si>
  <si>
    <t>MONTO Q.</t>
  </si>
  <si>
    <t>CUR NO.</t>
  </si>
  <si>
    <t>RENTA TOTAL s/contrato</t>
  </si>
  <si>
    <r>
      <t>VIGENCIA DEL CONTRATO</t>
    </r>
    <r>
      <rPr>
        <b/>
        <sz val="14"/>
        <color theme="1"/>
        <rFont val="Calibri"/>
        <family val="2"/>
        <scheme val="minor"/>
      </rPr>
      <t xml:space="preserve">* </t>
    </r>
  </si>
  <si>
    <t>No. DE APROBACIÓN</t>
  </si>
  <si>
    <t>NOMBRE DEL PROVEEDOR</t>
  </si>
  <si>
    <t>NIT DEL PROVEEDOR</t>
  </si>
  <si>
    <t>Ley de Acceso a la Información Publica</t>
  </si>
  <si>
    <t>HOJA No. 1</t>
  </si>
  <si>
    <t>PERIODO</t>
  </si>
  <si>
    <t>FUENTE</t>
  </si>
  <si>
    <t>MONTO</t>
  </si>
  <si>
    <t>SERVICIO</t>
  </si>
  <si>
    <t>DESCRIPCION</t>
  </si>
  <si>
    <t>CANTIDAD</t>
  </si>
  <si>
    <t xml:space="preserve">PRECIO UNITARIO EN Q. </t>
  </si>
  <si>
    <t xml:space="preserve">PRECIO TOTAL EN Q. </t>
  </si>
  <si>
    <t>DESCRIPCION DE LA COMPRA</t>
  </si>
  <si>
    <t>DISTRIBUIDORA DE ELECTRICIDAD DE OCCIDENTE SOCIEDAD ANONIMA</t>
  </si>
  <si>
    <t>DISTRIBUIDORA DE ELECTRICIDAD DE ORIENTE SOCIEDAD ANONIMA</t>
  </si>
  <si>
    <t xml:space="preserve">                            </t>
  </si>
  <si>
    <t xml:space="preserve">                   </t>
  </si>
  <si>
    <t xml:space="preserve">Maria Cristina Car Oxi </t>
  </si>
  <si>
    <t>.</t>
  </si>
  <si>
    <t xml:space="preserve"> </t>
  </si>
  <si>
    <t>TIPO</t>
  </si>
  <si>
    <t>NOMBRE DEL SERVIDOR PÚBLICO O PERSONA NOMBRADA</t>
  </si>
  <si>
    <t>Nacional</t>
  </si>
  <si>
    <t>Listado de viajes nacionales e internacionales</t>
  </si>
  <si>
    <t>Defensoría de la Mujer Indígena</t>
  </si>
  <si>
    <t>Listado de viajes internacionales</t>
  </si>
  <si>
    <t>FECHA DE VIAJE</t>
  </si>
  <si>
    <t>DESTINO DEL VIAJE (CIUDAD, PAIS)</t>
  </si>
  <si>
    <t xml:space="preserve">CARGO FUNCIONARIO O EMPLEADO </t>
  </si>
  <si>
    <t>DURACIÓN TOTAL EN DÍAS</t>
  </si>
  <si>
    <t>COSTO VIATICOS EN Q.</t>
  </si>
  <si>
    <t>Total renglon 131</t>
  </si>
  <si>
    <t>FECHA DE SALIDA</t>
  </si>
  <si>
    <t>DESTINO</t>
  </si>
  <si>
    <t>OBJETIVO DEL VIAJE</t>
  </si>
  <si>
    <t>FECHA DE RETORNO</t>
  </si>
  <si>
    <t>COSTO DE BOLETO AÉREO</t>
  </si>
  <si>
    <t xml:space="preserve"> Ley de Acceso a la Información Pública</t>
  </si>
  <si>
    <t>Información Pública de Oficio Artículo 10 numeral 12</t>
  </si>
  <si>
    <t>Aura Yolanda Ajín Malchic</t>
  </si>
  <si>
    <t>TOTAL PRESUPUESTARIO SEGÚN SICOIN</t>
  </si>
  <si>
    <t>Art. 11 numeral 3 Información Pública de Oficio del Organismo Ejecutivo</t>
  </si>
  <si>
    <t xml:space="preserve">Ley de Acceso a la Información Pública </t>
  </si>
  <si>
    <t>Art. 11 numeral 2 Información Pública de Oficio del Organismo Ejecutivo</t>
  </si>
  <si>
    <t>Listado de asesores</t>
  </si>
  <si>
    <t xml:space="preserve"> Artículo 10 numeral 22 Información Pública de Oficio</t>
  </si>
  <si>
    <t>Información de compras directas realizadas</t>
  </si>
  <si>
    <t>*Información según SICOIN</t>
  </si>
  <si>
    <t>COSTO DE BOLETO EN Q.</t>
  </si>
  <si>
    <t>DEPENDENCIA</t>
  </si>
  <si>
    <t>NOMBRE DEL FUNCIONARIO</t>
  </si>
  <si>
    <t>NOMBRE</t>
  </si>
  <si>
    <t xml:space="preserve"> Pago de dietas a integrantes de Junta Coordinadora de DEMI</t>
  </si>
  <si>
    <t>FECHA DE FACTURA</t>
  </si>
  <si>
    <t>NÚMERO DE FACTURA</t>
  </si>
  <si>
    <t>OBJETIVO</t>
  </si>
  <si>
    <t>LOGROS ALCANZADOS</t>
  </si>
  <si>
    <t>COSTO DE VIÁTICOS O RECONOCIMIENTO DE GASTOS</t>
  </si>
  <si>
    <t>576937k</t>
  </si>
  <si>
    <t>Proyectos Empresariales S. A.</t>
  </si>
  <si>
    <t>Información Pública de Oficio Artículo 10 numeral 4</t>
  </si>
  <si>
    <t>Ana Elizabeth Jor Pop</t>
  </si>
  <si>
    <t xml:space="preserve">Delia Ofelia Temaj Morales </t>
  </si>
  <si>
    <t>Internacional</t>
  </si>
  <si>
    <t>330651-8</t>
  </si>
  <si>
    <t>Empresa Municipal de Agua de la  Ciudad de Guatemala</t>
  </si>
  <si>
    <t>FECHA EMISIÓN DE FACTURA</t>
  </si>
  <si>
    <t>Ingrid Yojana Rafael Ambrocio</t>
  </si>
  <si>
    <t xml:space="preserve">Sololá </t>
  </si>
  <si>
    <t>Antigua Guatemala Sacatepéquez</t>
  </si>
  <si>
    <t>Gloria Evelyn Dalila Curuchich Simòn</t>
  </si>
  <si>
    <t>Mes de Mayo de 2023</t>
  </si>
  <si>
    <t>Juana del Carmen Tacam Poncio</t>
  </si>
  <si>
    <t xml:space="preserve">Entrega de memoriales y procuraciòn de casos </t>
  </si>
  <si>
    <t>Rosa Maria Garcìa Balam</t>
  </si>
  <si>
    <t>Facilitar taller con  mujeres indigenas de Sololà  sobre prevencion de trata de personas.</t>
  </si>
  <si>
    <t>Maria Antonia Guanta Quex</t>
  </si>
  <si>
    <t xml:space="preserve">Audiencia de proceso de pensiòn alimenticia </t>
  </si>
  <si>
    <t>Pedro Sicajan Xajpot</t>
  </si>
  <si>
    <t>Totonicapan</t>
  </si>
  <si>
    <t>Conducción de vehiculo para el traslado de personal del  Despacho Superior.</t>
  </si>
  <si>
    <t>Lilian Karina Xinico Xiquitá</t>
  </si>
  <si>
    <t xml:space="preserve">Nueva  York Estados Unidos </t>
  </si>
  <si>
    <t xml:space="preserve">Observación: * Viáticos  liquidados durante el mes de Mayo de 2023 según Sistema SICOIN </t>
  </si>
  <si>
    <t>Superintendencia de Administración  Tributaria</t>
  </si>
  <si>
    <t>Pago de impuesto de circulación de vehículo correspondiente al periodo de imposición de enero a diciembre del año 2023, del vehículo con placa P-074CXW, Mitshubishi, Nativa, color blanco arena, modelo 2006, propiedad de la Defensoría de la Mujer Indígena.</t>
  </si>
  <si>
    <t>Josue  Ansoni  Godoy Barillas</t>
  </si>
  <si>
    <t>Jose Tavico Reynoso</t>
  </si>
  <si>
    <t>Elizandro  Hernandez González</t>
  </si>
  <si>
    <t xml:space="preserve">Wendy Betzaly Martinez Santos </t>
  </si>
  <si>
    <t xml:space="preserve">Asociación mejoramiento y perforación pozo zona 1 Quiché </t>
  </si>
  <si>
    <t>Municipalidad de Solola</t>
  </si>
  <si>
    <t xml:space="preserve">Empresa Electrica Municipal de Puerto Barrios </t>
  </si>
  <si>
    <t>Empresa Electrica Municipal de Huehuetenango</t>
  </si>
  <si>
    <t xml:space="preserve">Municipalidad de Chimaltenango </t>
  </si>
  <si>
    <t>La Higiene Sociedad Anonima</t>
  </si>
  <si>
    <t xml:space="preserve">Ermitanio Martin, Argueta Gomez. </t>
  </si>
  <si>
    <t>Quiche Siempre Limpio, S.A</t>
  </si>
  <si>
    <t>Dina Salomé Ibañez Gonzales</t>
  </si>
  <si>
    <t>Municipalidad de Santa Rosa</t>
  </si>
  <si>
    <t>Yenifer Grisel Asunción, Gómez Soto</t>
  </si>
  <si>
    <t>Transporte Monja Blanca</t>
  </si>
  <si>
    <t>Jeronimo  Arevalo Alvarado</t>
  </si>
  <si>
    <t xml:space="preserve">Jesus Garcia Batres </t>
  </si>
  <si>
    <t>Agencias Alamo de Occcidente, S.A.</t>
  </si>
  <si>
    <t>Transportes Sosa Lopez, S.A</t>
  </si>
  <si>
    <t>Alex Winy Gomez Geronimo</t>
  </si>
  <si>
    <t>Choferes, Sociedad Anonima</t>
  </si>
  <si>
    <t>Movilidad de Transportes de Guatemala, S.A</t>
  </si>
  <si>
    <t>Filomena Manuela de León Xovin Mendez</t>
  </si>
  <si>
    <t>Incapesa, Sociedad Anonima</t>
  </si>
  <si>
    <t>Floresteria Rosario</t>
  </si>
  <si>
    <t>Pago de extracción de basura correspondiente al mes de mayo oficina  central.</t>
  </si>
  <si>
    <t>Servicio de pinchazo de llanta trasera del lado del copiloto del vehículo con placa o-573bbg. micro bus, color gris modelo 2009 y llanta trasera del lado del piloto del vehículo con placa o-313bbk. pick up mazda, color verde crepúsculo modelo 2009 vehículos propiedad de la defensoría de la mujer indígena</t>
  </si>
  <si>
    <t>Servicios de reparación del bien fungible (Cafetera marca west bend) debido a que presenta problemas para encender y es necesaria su reparación para que este en buenas condiciones para uso en la Oficina Central de la Defensoría de la Mujer Indígena.</t>
  </si>
  <si>
    <t>Adquisición de sello automático de forma rectangular para uso de la Unidad de auditoria interna UDAI de la Defensoría de la Mujer Indígena en función de identificación de los oficios, dictámenes, informes, de auditoria y otros documentos emitidos por la Unidad.</t>
  </si>
  <si>
    <t xml:space="preserve">Servicio de agua potable  correspondiente al mes de  mayo de 2023  de la oficina  Regional  Quiche  de la Defensoría de la Mujer Indígena. 
</t>
  </si>
  <si>
    <t xml:space="preserve">Pago de extracción de basura de la oficina regional Sololá  de la Defensoria de la Mujer Indigena correspondiente al mes de  mayo  2023 </t>
  </si>
  <si>
    <t>Pago de Energia Electrica Municipal Puerto Barrios  de la Oficina Regional Izabal correspondiente al mes de  abril  2023.</t>
  </si>
  <si>
    <t>Pago de Energia Electrica Municipal Huehuetenango de la oficina  Regional Huehuetenango correspondiente al mes de  Marzo 2023.</t>
  </si>
  <si>
    <t>Pago  de agua potable y drenaje correspondiente al mes de  mayo de la oficina Regional Chimaltenango.</t>
  </si>
  <si>
    <t xml:space="preserve">Pago de agua potable correspondiente al mes de  Mayo de la oficina Regional Solola. </t>
  </si>
  <si>
    <t>Servicio de extracción de basura de la oficina   Regional  Chimaltenango  de la Defensoría de la Mujer Indígena, correspondiente al mes de  mayo de 2023.</t>
  </si>
  <si>
    <t xml:space="preserve">Pago de extracción de basura de la oficina Huehuetenango de la Defensoria de la Mujer Indigena correspondiente al mes de  mayo 2023. </t>
  </si>
  <si>
    <t xml:space="preserve">Pago de extracción de basura de la oficina Quiche de la Defensoria de la Mujer Indigena correspondiente al mes de  mayo 2023. </t>
  </si>
  <si>
    <t>Adquisición de un hule para uso de la Encargada de Unidad de Promoción y Desarrollo Político Legal de la oficina central de la Defensoría de la Mujer Indígena en función de identificación de documentos.</t>
  </si>
  <si>
    <t xml:space="preserve">Pago de extracción de basura de la oficina  Regional Santa Rosa de la Defensoria de la Mujer Indigena correspondiente al mes de  mayo  2023. </t>
  </si>
  <si>
    <t>Pago por servicio de Energia Electrica de la oficina  Regional Santa Rosa correspondiente al mes de Abril 2023.</t>
  </si>
  <si>
    <t>Servicio de transporte de participantes para la reunión ordinaria del consejo consultivo celebrada los días 14,15,16 de mayo del presente año, en la Ciudad de Guatemala en las instalaciones del Hotel   Clarion Suite, fundamentada en el artículo 07 del Acuerdo Gubernativo.</t>
  </si>
  <si>
    <t>Adquisición de veladoras para uso de invocación por parte de la Unidad de Promoción y Desarrollo Político Legal en la Sesión Ordinaria del Consejo Consultivo de la Defensoría de la Mujer Indígena.</t>
  </si>
  <si>
    <t>Adquisición de un litro de aceite de motor para uso del vehículo con placas O-574BBG, pickup, color negro modelo 2009, propiedad de la Defensoría de la Mujer Indígena, debido a que el aceite se encontraba bajo su nivel y es necesario para hacer uso de dicho vehículo.</t>
  </si>
  <si>
    <t>Adquisición de 2 coronas y un arreglo floral por protocolo al fallecimiento del compañero Lc. José Francisco Alonzo Martínez, quien encargado de Contabilidad de la Defensoría de la Mujer Indígena.</t>
  </si>
  <si>
    <t>Editorial Cholsamaj, S.A</t>
  </si>
  <si>
    <t>Empresa Eléctrica de Guatemala S.A.</t>
  </si>
  <si>
    <t>Pago por servicio de energía eléctrica de la Sede Central de la Defensoría de la Mujer Indígena, correspondiente al mes de Abril de 2023.</t>
  </si>
  <si>
    <t xml:space="preserve">Pago por servicio de energía eléctrica de Sede Regional Chimaltenango por el periodo del 02/04/2023 al 02/05/2023 de la Defensoría de la Mujer Indígena. </t>
  </si>
  <si>
    <t>Pago de servicio de impresión de  libretas  para apuntes que se utilizaran  el la Unidad de Promociòn  y Desarrollo Politico Legal.</t>
  </si>
  <si>
    <t xml:space="preserve">Pago por servicio de energía eléctrica de sede regional Santa Rosa por el periodo del 02/04/2023 al 02/05/2023 de la Defensoría de la Mujer Indígena. </t>
  </si>
  <si>
    <t xml:space="preserve">Pago por servicio de energía eléctrica de Sede Regional Sololá correspondiente al periodo del 02/04/2023 al 02/05/2023 de la Defensoría de la Mujer Indígena. </t>
  </si>
  <si>
    <t xml:space="preserve">Pago por servicio de energía eléctrica de la Sede Regional Alta Verapaz por el periodo del 02/04/2023 al 02/05/2023 de la Defensoría de la Mujer Indígena. </t>
  </si>
  <si>
    <t>Pago por servicio de energía eléctrica de Sede Regional Totonicapán por el periodo del 02/04/2023 al 02/05/2023 de la Defensoría de la Mujer Indígena.</t>
  </si>
  <si>
    <t xml:space="preserve">Pago por servicio de energía eléctrica de sede regional Suchitepequez por el periodo del 14/04/2023 al 12/05/2023 de la Defensoría de la Mujer Indígena. </t>
  </si>
  <si>
    <t xml:space="preserve">Pago por servicio de energía eléctrica de sede regional Quiche por el periodo del 11/04/2023 al 09/05/2023 de la Defensoría de la Mujer Indígena. </t>
  </si>
  <si>
    <t xml:space="preserve">Pago por servicio de energía eléctrica de sede regional  Baja Verapaz por el periodo del 10/04/2023 al 08/05/2023 de la Defensoría de la Mujer Indígena. </t>
  </si>
  <si>
    <t>Blanca Adilia Rodriguez Ortega de Lemus</t>
  </si>
  <si>
    <t xml:space="preserve">Pago por servicio de energía eléctrica de sede regional  Peten por el periodo del 18/04/2023 al 16/05/2023 de la Defensoría de la Mujer Indígena. </t>
  </si>
  <si>
    <t>Pago por servicio de dispenser aromatizador serie 3, servicio de dispenser desodorización serie 3 c/cinta (para uso en los baños del primer nivel); servicio de alfombra y mopas con herramientas para realización de limpieza en las oficinas de la Sede Central de la Defensoría de la Mujer Indígena, correspondiente al mes de mayo  de 2023.</t>
  </si>
  <si>
    <t>Pago por adquisición de desayunos,  refacciones (a.m. y p.m.), almuerzos y cenas para las participantes de  la Sesión Extraordinaria de Junta Coordinadora, celebrada el día 03 de mayo de 2023.</t>
  </si>
  <si>
    <t>Pago por adquisición de desayunos,  refacciones (a.m. y p.m.), almuerzos y cenas para las participantes de  la Sesión Extraordinaria de Junta Coordinadora, celebrada el día 02 de mayo de 2023.</t>
  </si>
  <si>
    <t>Por servicio de agua potable de la sede central de la Defensoría de la Mujer Indígena, correspondiente al periodo del 18/04/2023 al 17/05/2023.</t>
  </si>
  <si>
    <t>Novocolor S.A</t>
  </si>
  <si>
    <t xml:space="preserve">Pago de 195 porta hojas de pared para la rotulación de identificación en idiomas mayas, garífuna y xinka  de las oficinas de la defensoría de la Mujer Indígena </t>
  </si>
  <si>
    <t xml:space="preserve">Daniel Mateo Mendoza </t>
  </si>
  <si>
    <t>Pago por servicio de transporte para las integrantes  de la reuniòn ordinaria del consejo consultivo del àrea de Huehuetenango, ida  y retorno  celebrada los  dias 14,15 y 16 de mayo de 2023</t>
  </si>
  <si>
    <t xml:space="preserve">Defensorìa de la Mujer Indigena </t>
  </si>
  <si>
    <t>Defensora</t>
  </si>
  <si>
    <t>Mes de  mayo de 2023</t>
  </si>
  <si>
    <t>Mes de mayo de 2023</t>
  </si>
  <si>
    <t xml:space="preserve">• Coadyuvar  en los oficios  de la Delegación de  Guatemala en la presentación de las acciones que el estado implementa  sobre los derechos de los pueblos Indígenas.
• Presentar el trabajo que ha realizado la Defensoría de la Mujer indígena  de conformidad de los servicios prestados  a las mujeres indígenas víctimas y sobrevivientes de violencia brindando atención integral de casos, prevención y empoderamiento económico.
• Representar la participación de las mujeres indígenas  en la administración pública y el acceso a la justicia general núm.  39 sobre los derechos de las mujeres y niñas Indígenas del comité  para la Eliminación de la Discriminación contra la Mujer.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</si>
</sst>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quot;#,##0.00;[Red]\-&quot;Q&quot;#,##0.00"/>
    <numFmt numFmtId="44" formatCode="_-&quot;Q&quot;* #,##0.00_-;\-&quot;Q&quot;* #,##0.00_-;_-&quot;Q&quot;* &quot;-&quot;??_-;_-@_-"/>
    <numFmt numFmtId="43" formatCode="_-* #,##0.00_-;\-* #,##0.00_-;_-* &quot;-&quot;??_-;_-@_-"/>
    <numFmt numFmtId="164" formatCode="_(* #,##0.00_);_(* \(#,##0.00\);_(* &quot;-&quot;??_);_(@_)"/>
    <numFmt numFmtId="165" formatCode="&quot;Q&quot;#,##0.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2"/>
      <color theme="1"/>
      <name val="Arial"/>
      <family val="2"/>
    </font>
    <font>
      <b/>
      <sz val="12"/>
      <color theme="1"/>
      <name val="Calibri"/>
      <family val="2"/>
      <scheme val="minor"/>
    </font>
    <font>
      <b/>
      <sz val="10"/>
      <color theme="1"/>
      <name val="Calibri"/>
      <family val="2"/>
      <scheme val="minor"/>
    </font>
    <font>
      <sz val="11"/>
      <color theme="1"/>
      <name val="Arial"/>
      <family val="2"/>
    </font>
    <font>
      <b/>
      <sz val="11"/>
      <color theme="1"/>
      <name val="Arial"/>
      <family val="2"/>
    </font>
    <font>
      <sz val="14"/>
      <color theme="1"/>
      <name val="Arial"/>
      <family val="2"/>
    </font>
    <font>
      <sz val="10"/>
      <color indexed="8"/>
      <name val="Arial"/>
      <family val="2"/>
    </font>
    <font>
      <b/>
      <sz val="14"/>
      <color theme="1"/>
      <name val="Arial"/>
      <family val="2"/>
    </font>
    <font>
      <sz val="10"/>
      <color indexed="8"/>
      <name val="Arial"/>
      <family val="2"/>
    </font>
    <font>
      <sz val="10"/>
      <color indexed="8"/>
      <name val="Arial"/>
      <family val="2"/>
    </font>
    <font>
      <sz val="10"/>
      <color indexed="8"/>
      <name val="Arial"/>
      <family val="2"/>
    </font>
    <font>
      <sz val="10"/>
      <color indexed="8"/>
      <name val="Arial"/>
      <family val="2"/>
    </font>
    <font>
      <b/>
      <sz val="10"/>
      <color indexed="8"/>
      <name val="Arial"/>
      <family val="2"/>
    </font>
    <font>
      <b/>
      <sz val="12"/>
      <color theme="1"/>
      <name val="Times New Roman"/>
      <family val="1"/>
    </font>
    <font>
      <sz val="9"/>
      <color indexed="8"/>
      <name val="Arial"/>
      <family val="2"/>
    </font>
    <font>
      <sz val="10"/>
      <color indexed="8"/>
      <name val="Calibri"/>
      <family val="2"/>
      <scheme val="minor"/>
    </font>
    <font>
      <sz val="9"/>
      <color indexed="8"/>
      <name val="Arial"/>
      <family val="2"/>
    </font>
    <font>
      <sz val="12"/>
      <name val="Calibri"/>
      <family val="2"/>
      <scheme val="minor"/>
    </font>
    <font>
      <b/>
      <sz val="11"/>
      <name val="Calibri"/>
      <family val="2"/>
      <scheme val="minor"/>
    </font>
    <font>
      <sz val="11"/>
      <color rgb="FF000000"/>
      <name val="Arial"/>
      <family val="2"/>
    </font>
    <font>
      <sz val="9"/>
      <name val="Arial"/>
      <family val="2"/>
    </font>
    <font>
      <b/>
      <sz val="12"/>
      <name val="Calibri"/>
      <family val="2"/>
      <scheme val="minor"/>
    </font>
    <font>
      <sz val="10"/>
      <color rgb="FF000000"/>
      <name val="Calibri"/>
      <family val="2"/>
      <scheme val="minor"/>
    </font>
    <font>
      <sz val="10"/>
      <name val="Calibri"/>
      <family val="2"/>
      <scheme val="minor"/>
    </font>
    <font>
      <sz val="11"/>
      <name val="Arial"/>
      <family val="2"/>
    </font>
    <font>
      <sz val="14"/>
      <name val="Calibri"/>
      <family val="2"/>
      <scheme val="minor"/>
    </font>
    <font>
      <b/>
      <sz val="12"/>
      <color theme="1"/>
      <name val="Arial"/>
      <family val="2"/>
    </font>
    <font>
      <sz val="10"/>
      <color theme="1"/>
      <name val="Calibri"/>
      <family val="2"/>
      <scheme val="minor"/>
    </font>
    <font>
      <sz val="12"/>
      <color theme="1" tint="4.9989318521683403E-2"/>
      <name val="Calibri"/>
      <family val="2"/>
      <scheme val="minor"/>
    </font>
    <font>
      <sz val="9"/>
      <name val="Calibri"/>
      <family val="2"/>
    </font>
    <font>
      <sz val="9"/>
      <color theme="1" tint="4.9989318521683403E-2"/>
      <name val="Calibri"/>
      <family val="2"/>
      <scheme val="minor"/>
    </font>
    <font>
      <sz val="8"/>
      <name val="Arial"/>
      <family val="2"/>
    </font>
    <font>
      <sz val="8"/>
      <name val="Calibri"/>
      <family val="2"/>
    </font>
    <font>
      <sz val="9"/>
      <name val="Calibri"/>
      <family val="2"/>
      <scheme val="minor"/>
    </font>
    <font>
      <sz val="9"/>
      <color rgb="FF0D0D0D"/>
      <name val="Calibri"/>
      <family val="2"/>
      <scheme val="minor"/>
    </font>
    <font>
      <sz val="9"/>
      <color rgb="FF000000"/>
      <name val="Calibri"/>
      <family val="2"/>
      <scheme val="minor"/>
    </font>
    <font>
      <sz val="9"/>
      <color theme="1"/>
      <name val="Arial"/>
      <family val="2"/>
    </font>
    <font>
      <sz val="11"/>
      <color theme="1"/>
      <name val="Symbol"/>
      <family val="1"/>
      <charset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2">
    <xf numFmtId="0" fontId="0" fillId="0" borderId="0"/>
    <xf numFmtId="164" fontId="1" fillId="0" borderId="0" applyFont="0" applyFill="0" applyBorder="0" applyAlignment="0" applyProtection="0"/>
    <xf numFmtId="0" fontId="15" fillId="0" borderId="0">
      <alignment vertical="top"/>
    </xf>
    <xf numFmtId="0" fontId="13" fillId="0" borderId="0">
      <alignment vertical="top"/>
    </xf>
    <xf numFmtId="0" fontId="16" fillId="0" borderId="0">
      <alignment vertical="top"/>
    </xf>
    <xf numFmtId="0" fontId="17" fillId="0" borderId="0">
      <alignment vertical="top"/>
    </xf>
    <xf numFmtId="0" fontId="18" fillId="0" borderId="0">
      <alignment vertical="top"/>
    </xf>
    <xf numFmtId="43" fontId="1" fillId="0" borderId="0" applyFon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cellStyleXfs>
  <cellXfs count="222">
    <xf numFmtId="0" fontId="0" fillId="0" borderId="0" xfId="0"/>
    <xf numFmtId="0" fontId="3" fillId="0" borderId="0" xfId="0" applyFont="1" applyFill="1" applyAlignment="1">
      <alignment horizontal="justify" wrapText="1"/>
    </xf>
    <xf numFmtId="0" fontId="0" fillId="0" borderId="0" xfId="0"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vertical="top"/>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5" fillId="0" borderId="0" xfId="0" applyFont="1" applyAlignment="1">
      <alignment horizontal="right"/>
    </xf>
    <xf numFmtId="0" fontId="10" fillId="0" borderId="0" xfId="0" applyFont="1"/>
    <xf numFmtId="0" fontId="0" fillId="0" borderId="0" xfId="0" applyFont="1"/>
    <xf numFmtId="0" fontId="0" fillId="0" borderId="0" xfId="0" applyFont="1" applyAlignment="1">
      <alignment horizontal="left"/>
    </xf>
    <xf numFmtId="0" fontId="0" fillId="0" borderId="0" xfId="0" applyAlignment="1">
      <alignment horizontal="center"/>
    </xf>
    <xf numFmtId="0" fontId="10" fillId="0" borderId="0" xfId="0" applyFont="1" applyFill="1"/>
    <xf numFmtId="0" fontId="10" fillId="0" borderId="0" xfId="0" applyFont="1" applyAlignment="1">
      <alignment horizont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0" fillId="0" borderId="0" xfId="0" applyFont="1" applyFill="1"/>
    <xf numFmtId="0" fontId="21" fillId="0" borderId="0" xfId="6" applyFont="1" applyAlignment="1">
      <alignment vertical="top" wrapText="1" readingOrder="1"/>
    </xf>
    <xf numFmtId="0" fontId="21" fillId="0" borderId="0" xfId="6" applyFont="1" applyAlignment="1">
      <alignment vertical="top" wrapText="1"/>
    </xf>
    <xf numFmtId="4" fontId="21" fillId="0" borderId="0" xfId="6" applyNumberFormat="1" applyFont="1" applyAlignment="1">
      <alignment vertical="top"/>
    </xf>
    <xf numFmtId="0" fontId="0" fillId="0" borderId="0" xfId="0"/>
    <xf numFmtId="0" fontId="6" fillId="0" borderId="0" xfId="0" applyFont="1"/>
    <xf numFmtId="0" fontId="7" fillId="0" borderId="0" xfId="0" applyFont="1"/>
    <xf numFmtId="0" fontId="6" fillId="0" borderId="0" xfId="0" applyFont="1" applyAlignment="1">
      <alignment horizontal="right"/>
    </xf>
    <xf numFmtId="0" fontId="6" fillId="0" borderId="0" xfId="0" applyFont="1" applyAlignment="1">
      <alignment horizontal="left"/>
    </xf>
    <xf numFmtId="0" fontId="10" fillId="0" borderId="0" xfId="0" applyFont="1" applyFill="1"/>
    <xf numFmtId="0" fontId="11" fillId="0" borderId="0" xfId="0" applyFont="1" applyFill="1" applyAlignment="1">
      <alignment horizontal="right"/>
    </xf>
    <xf numFmtId="0" fontId="12" fillId="0" borderId="0" xfId="0" applyFont="1"/>
    <xf numFmtId="44" fontId="10" fillId="0" borderId="0" xfId="0" applyNumberFormat="1" applyFont="1"/>
    <xf numFmtId="0" fontId="12" fillId="0" borderId="0" xfId="0" applyFont="1" applyFill="1" applyBorder="1" applyAlignment="1">
      <alignment horizontal="center" vertical="center" wrapText="1"/>
    </xf>
    <xf numFmtId="44" fontId="12" fillId="0" borderId="0" xfId="0" applyNumberFormat="1" applyFont="1" applyBorder="1"/>
    <xf numFmtId="0" fontId="10" fillId="0" borderId="0" xfId="0" applyFont="1" applyBorder="1"/>
    <xf numFmtId="44" fontId="14" fillId="0" borderId="0" xfId="0" applyNumberFormat="1" applyFont="1"/>
    <xf numFmtId="4" fontId="0" fillId="0" borderId="0" xfId="0" applyNumberFormat="1"/>
    <xf numFmtId="0" fontId="20" fillId="0" borderId="0" xfId="6" applyFont="1" applyAlignment="1">
      <alignment horizontal="center"/>
    </xf>
    <xf numFmtId="0" fontId="20" fillId="0" borderId="0" xfId="6" applyFont="1" applyAlignment="1">
      <alignment horizontal="left"/>
    </xf>
    <xf numFmtId="0" fontId="10" fillId="0" borderId="0" xfId="0" applyFont="1" applyFill="1" applyAlignment="1">
      <alignment wrapText="1"/>
    </xf>
    <xf numFmtId="0" fontId="12" fillId="0" borderId="0" xfId="0" applyFont="1" applyAlignment="1">
      <alignment wrapText="1"/>
    </xf>
    <xf numFmtId="0" fontId="0" fillId="0" borderId="0" xfId="0" applyAlignment="1">
      <alignment wrapText="1"/>
    </xf>
    <xf numFmtId="0" fontId="6" fillId="0" borderId="0" xfId="0" applyFont="1" applyAlignment="1">
      <alignment wrapText="1"/>
    </xf>
    <xf numFmtId="0" fontId="6" fillId="0" borderId="0" xfId="0" applyFont="1" applyAlignment="1">
      <alignment horizontal="left" wrapText="1"/>
    </xf>
    <xf numFmtId="0" fontId="10" fillId="0" borderId="0" xfId="0" applyFont="1" applyAlignment="1">
      <alignment wrapText="1"/>
    </xf>
    <xf numFmtId="0" fontId="0" fillId="2" borderId="0" xfId="0" applyFill="1"/>
    <xf numFmtId="0" fontId="10" fillId="2" borderId="0" xfId="0" applyFont="1" applyFill="1"/>
    <xf numFmtId="0" fontId="0" fillId="2" borderId="0" xfId="0" applyFont="1" applyFill="1"/>
    <xf numFmtId="4" fontId="23" fillId="0" borderId="0" xfId="6" applyNumberFormat="1" applyFont="1" applyFill="1" applyAlignment="1">
      <alignment vertical="top"/>
    </xf>
    <xf numFmtId="0" fontId="18" fillId="0" borderId="0" xfId="6" applyAlignment="1">
      <alignment horizontal="center" vertical="top"/>
    </xf>
    <xf numFmtId="0" fontId="20" fillId="0" borderId="0" xfId="6" applyFont="1" applyAlignment="1">
      <alignment horizontal="center" vertical="center"/>
    </xf>
    <xf numFmtId="0" fontId="18" fillId="0" borderId="0" xfId="6" applyAlignment="1">
      <alignment horizontal="center" vertical="center"/>
    </xf>
    <xf numFmtId="0" fontId="0" fillId="0" borderId="0" xfId="0" applyAlignment="1">
      <alignment horizontal="center" vertical="center"/>
    </xf>
    <xf numFmtId="0" fontId="26" fillId="2" borderId="0" xfId="0" applyFont="1" applyFill="1" applyBorder="1" applyAlignment="1">
      <alignment vertical="center" wrapText="1"/>
    </xf>
    <xf numFmtId="44" fontId="27" fillId="2" borderId="0" xfId="0" applyNumberFormat="1" applyFont="1" applyFill="1" applyBorder="1" applyAlignment="1">
      <alignment vertical="center" wrapText="1"/>
    </xf>
    <xf numFmtId="0" fontId="3" fillId="2" borderId="0" xfId="0" applyFont="1" applyFill="1" applyBorder="1" applyAlignment="1">
      <alignment horizontal="left" wrapText="1"/>
    </xf>
    <xf numFmtId="0" fontId="3" fillId="2" borderId="0" xfId="0" applyFont="1" applyFill="1" applyBorder="1" applyAlignment="1">
      <alignment horizontal="center"/>
    </xf>
    <xf numFmtId="4" fontId="23" fillId="0" borderId="0" xfId="6" applyNumberFormat="1" applyFont="1" applyAlignment="1">
      <alignment vertical="top"/>
    </xf>
    <xf numFmtId="44" fontId="14" fillId="2" borderId="0" xfId="0" applyNumberFormat="1" applyFont="1" applyFill="1"/>
    <xf numFmtId="0" fontId="22" fillId="2" borderId="3" xfId="6" applyFont="1" applyFill="1" applyBorder="1" applyAlignment="1">
      <alignment horizontal="center" wrapText="1"/>
    </xf>
    <xf numFmtId="0" fontId="23" fillId="0" borderId="0" xfId="6" applyFont="1" applyAlignment="1">
      <alignment vertical="top" wrapText="1"/>
    </xf>
    <xf numFmtId="0" fontId="0" fillId="0" borderId="0" xfId="0"/>
    <xf numFmtId="0" fontId="31" fillId="0" borderId="0" xfId="0" applyFont="1" applyFill="1" applyAlignment="1">
      <alignment horizontal="justify" wrapText="1"/>
    </xf>
    <xf numFmtId="0" fontId="5" fillId="0" borderId="0" xfId="0" applyFont="1"/>
    <xf numFmtId="0" fontId="0" fillId="0" borderId="0" xfId="0" applyAlignment="1">
      <alignment horizontal="justify" wrapText="1"/>
    </xf>
    <xf numFmtId="164" fontId="0" fillId="0" borderId="0" xfId="1" applyFont="1"/>
    <xf numFmtId="0" fontId="3" fillId="0" borderId="0" xfId="0" applyFont="1" applyFill="1" applyAlignment="1">
      <alignment horizontal="center" wrapText="1"/>
    </xf>
    <xf numFmtId="165" fontId="2" fillId="0" borderId="0" xfId="0" applyNumberFormat="1" applyFont="1"/>
    <xf numFmtId="44" fontId="0" fillId="0" borderId="0" xfId="0" applyNumberFormat="1"/>
    <xf numFmtId="0" fontId="2" fillId="0" borderId="0" xfId="0" applyFont="1" applyBorder="1" applyAlignment="1">
      <alignment horizontal="center" vertical="top" wrapText="1"/>
    </xf>
    <xf numFmtId="0" fontId="3" fillId="2" borderId="0" xfId="0" applyFont="1" applyFill="1"/>
    <xf numFmtId="0" fontId="3" fillId="2" borderId="0" xfId="0" applyFont="1" applyFill="1" applyAlignment="1">
      <alignment horizontal="justify" wrapText="1"/>
    </xf>
    <xf numFmtId="0" fontId="25" fillId="2" borderId="0" xfId="0" applyFont="1" applyFill="1" applyAlignment="1">
      <alignment horizontal="center"/>
    </xf>
    <xf numFmtId="165" fontId="0" fillId="2" borderId="0" xfId="0" applyNumberFormat="1" applyFont="1" applyFill="1"/>
    <xf numFmtId="0" fontId="4" fillId="2" borderId="0" xfId="0" applyFont="1" applyFill="1"/>
    <xf numFmtId="0" fontId="32" fillId="2" borderId="0" xfId="0" applyFont="1" applyFill="1" applyAlignment="1">
      <alignment horizontal="justify" wrapText="1"/>
    </xf>
    <xf numFmtId="0" fontId="24" fillId="2" borderId="0" xfId="0" applyFont="1" applyFill="1"/>
    <xf numFmtId="0" fontId="24" fillId="2" borderId="0" xfId="0" applyFont="1" applyFill="1" applyAlignment="1">
      <alignment horizontal="justify" wrapText="1"/>
    </xf>
    <xf numFmtId="0" fontId="8" fillId="2" borderId="0" xfId="0" applyFont="1" applyFill="1"/>
    <xf numFmtId="0" fontId="6" fillId="2" borderId="0" xfId="0" applyFont="1" applyFill="1"/>
    <xf numFmtId="0" fontId="7"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xf numFmtId="0" fontId="33" fillId="0" borderId="0" xfId="0" applyFont="1"/>
    <xf numFmtId="44" fontId="33" fillId="0" borderId="3" xfId="0" applyNumberFormat="1" applyFont="1" applyBorder="1"/>
    <xf numFmtId="0" fontId="11" fillId="0" borderId="0" xfId="0" applyFont="1" applyFill="1" applyAlignment="1"/>
    <xf numFmtId="14" fontId="30" fillId="2" borderId="3" xfId="0" applyNumberFormat="1" applyFont="1" applyFill="1" applyBorder="1" applyAlignment="1">
      <alignment horizontal="center" wrapText="1"/>
    </xf>
    <xf numFmtId="0" fontId="10" fillId="2" borderId="3" xfId="0" applyFont="1" applyFill="1" applyBorder="1" applyAlignment="1">
      <alignment horizontal="center" vertical="center" wrapText="1"/>
    </xf>
    <xf numFmtId="0" fontId="8" fillId="0" borderId="0" xfId="0" applyFont="1" applyAlignment="1">
      <alignment horizontal="center" wrapText="1"/>
    </xf>
    <xf numFmtId="0" fontId="11" fillId="0" borderId="0" xfId="0" applyFont="1" applyFill="1" applyAlignment="1">
      <alignment horizontal="center"/>
    </xf>
    <xf numFmtId="0" fontId="0" fillId="0" borderId="6" xfId="0" applyBorder="1" applyAlignment="1">
      <alignment horizontal="center" vertical="center"/>
    </xf>
    <xf numFmtId="14" fontId="9" fillId="3" borderId="3" xfId="0" applyNumberFormat="1" applyFont="1" applyFill="1" applyBorder="1" applyAlignment="1">
      <alignment horizontal="center" vertical="center" wrapText="1"/>
    </xf>
    <xf numFmtId="0" fontId="0" fillId="0" borderId="6" xfId="0" applyBorder="1" applyAlignment="1">
      <alignment vertical="center" wrapText="1"/>
    </xf>
    <xf numFmtId="0" fontId="11"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19" fillId="3" borderId="3" xfId="6" applyFont="1" applyFill="1" applyBorder="1" applyAlignment="1">
      <alignment horizontal="center"/>
    </xf>
    <xf numFmtId="0" fontId="19" fillId="3" borderId="3" xfId="6" applyFont="1" applyFill="1" applyBorder="1" applyAlignment="1">
      <alignment horizontal="center" wrapText="1"/>
    </xf>
    <xf numFmtId="0" fontId="19" fillId="3" borderId="3" xfId="6" applyFont="1" applyFill="1" applyBorder="1" applyAlignment="1">
      <alignment horizontal="center" vertical="center"/>
    </xf>
    <xf numFmtId="0" fontId="19" fillId="0" borderId="6" xfId="6" applyFont="1" applyBorder="1" applyAlignment="1">
      <alignment horizontal="center" vertical="center"/>
    </xf>
    <xf numFmtId="44" fontId="19" fillId="0" borderId="6" xfId="6" applyNumberFormat="1" applyFont="1" applyBorder="1" applyAlignment="1">
      <alignment vertical="center"/>
    </xf>
    <xf numFmtId="0" fontId="0" fillId="0" borderId="6" xfId="0" applyBorder="1" applyAlignment="1">
      <alignment horizontal="center" vertical="center" wrapText="1"/>
    </xf>
    <xf numFmtId="165" fontId="8" fillId="0" borderId="6" xfId="0" applyNumberFormat="1" applyFont="1" applyBorder="1" applyAlignment="1">
      <alignment horizontal="center" vertical="center"/>
    </xf>
    <xf numFmtId="44" fontId="8" fillId="0" borderId="6" xfId="0" applyNumberFormat="1" applyFont="1" applyBorder="1" applyAlignment="1">
      <alignment vertical="center"/>
    </xf>
    <xf numFmtId="165" fontId="28" fillId="2" borderId="14" xfId="1" applyNumberFormat="1" applyFont="1" applyFill="1" applyBorder="1" applyAlignment="1">
      <alignment horizontal="center" wrapText="1"/>
    </xf>
    <xf numFmtId="165" fontId="28" fillId="2" borderId="0" xfId="1" applyNumberFormat="1" applyFont="1" applyFill="1" applyBorder="1" applyAlignment="1">
      <alignment horizontal="center" wrapText="1"/>
    </xf>
    <xf numFmtId="0" fontId="22" fillId="2" borderId="3" xfId="6" applyFont="1" applyFill="1" applyBorder="1" applyAlignment="1">
      <alignment horizontal="center"/>
    </xf>
    <xf numFmtId="44" fontId="22" fillId="2" borderId="3" xfId="6" applyNumberFormat="1" applyFont="1" applyFill="1" applyBorder="1" applyAlignment="1"/>
    <xf numFmtId="0" fontId="22" fillId="2" borderId="3" xfId="11" applyFont="1" applyFill="1" applyBorder="1" applyAlignment="1">
      <alignment horizontal="center" wrapText="1"/>
    </xf>
    <xf numFmtId="0" fontId="22" fillId="2" borderId="3" xfId="11" applyFont="1" applyFill="1" applyBorder="1" applyAlignment="1">
      <alignment horizontal="center"/>
    </xf>
    <xf numFmtId="0" fontId="9" fillId="0" borderId="3" xfId="0" applyFont="1" applyBorder="1" applyAlignment="1">
      <alignment horizontal="center" wrapText="1"/>
    </xf>
    <xf numFmtId="0" fontId="9" fillId="0" borderId="3" xfId="0" applyFont="1" applyBorder="1" applyAlignment="1">
      <alignment horizontal="center" vertical="top" wrapText="1"/>
    </xf>
    <xf numFmtId="0" fontId="9" fillId="0" borderId="0" xfId="0" applyFont="1" applyAlignment="1">
      <alignment horizontal="right"/>
    </xf>
    <xf numFmtId="0" fontId="9" fillId="0" borderId="0" xfId="0" applyFont="1" applyAlignment="1">
      <alignment vertical="top"/>
    </xf>
    <xf numFmtId="0" fontId="34" fillId="0" borderId="0" xfId="0" applyFont="1" applyAlignment="1">
      <alignment vertical="top"/>
    </xf>
    <xf numFmtId="0" fontId="9" fillId="0" borderId="3" xfId="0" applyFont="1" applyBorder="1" applyAlignment="1">
      <alignment horizontal="center"/>
    </xf>
    <xf numFmtId="44" fontId="9" fillId="0" borderId="3" xfId="0" applyNumberFormat="1" applyFont="1" applyBorder="1"/>
    <xf numFmtId="0" fontId="19" fillId="0" borderId="0" xfId="6" applyFont="1" applyBorder="1" applyAlignment="1">
      <alignment horizontal="center" vertical="center"/>
    </xf>
    <xf numFmtId="44" fontId="19" fillId="0" borderId="0" xfId="6" applyNumberFormat="1" applyFont="1" applyBorder="1" applyAlignment="1">
      <alignment vertical="center"/>
    </xf>
    <xf numFmtId="49"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0" fontId="26" fillId="2" borderId="3" xfId="0" applyFont="1" applyFill="1" applyBorder="1" applyAlignment="1">
      <alignment vertical="center" wrapText="1"/>
    </xf>
    <xf numFmtId="44" fontId="22" fillId="2" borderId="6" xfId="11" applyNumberFormat="1" applyFont="1" applyFill="1" applyBorder="1" applyAlignment="1"/>
    <xf numFmtId="165" fontId="28" fillId="3" borderId="2" xfId="1" applyNumberFormat="1" applyFont="1" applyFill="1" applyBorder="1" applyAlignment="1">
      <alignment horizontal="center" vertical="center" wrapText="1"/>
    </xf>
    <xf numFmtId="0" fontId="24" fillId="2" borderId="15" xfId="0" applyFont="1" applyFill="1" applyBorder="1" applyAlignment="1">
      <alignment horizontal="center"/>
    </xf>
    <xf numFmtId="0" fontId="24" fillId="2" borderId="3" xfId="0" applyFont="1" applyFill="1" applyBorder="1" applyAlignment="1">
      <alignment horizontal="center"/>
    </xf>
    <xf numFmtId="14" fontId="24" fillId="2" borderId="3" xfId="0" applyNumberFormat="1" applyFont="1" applyFill="1" applyBorder="1" applyAlignment="1">
      <alignment horizontal="center" wrapText="1"/>
    </xf>
    <xf numFmtId="0" fontId="24" fillId="2" borderId="3" xfId="0" applyFont="1" applyFill="1" applyBorder="1" applyAlignment="1">
      <alignment horizontal="left" wrapText="1"/>
    </xf>
    <xf numFmtId="165" fontId="24" fillId="2" borderId="16" xfId="1" applyNumberFormat="1" applyFont="1" applyFill="1" applyBorder="1" applyAlignment="1">
      <alignment horizontal="center" wrapText="1"/>
    </xf>
    <xf numFmtId="0" fontId="24" fillId="2" borderId="12" xfId="0" applyFont="1" applyFill="1" applyBorder="1" applyAlignment="1">
      <alignment horizontal="center"/>
    </xf>
    <xf numFmtId="14" fontId="24" fillId="2" borderId="12" xfId="0" applyNumberFormat="1" applyFont="1" applyFill="1" applyBorder="1" applyAlignment="1">
      <alignment horizontal="center" wrapText="1"/>
    </xf>
    <xf numFmtId="0" fontId="24" fillId="2" borderId="12" xfId="0" applyFont="1" applyFill="1" applyBorder="1" applyAlignment="1">
      <alignment horizontal="left" wrapText="1"/>
    </xf>
    <xf numFmtId="165" fontId="24" fillId="2" borderId="18" xfId="1" applyNumberFormat="1" applyFont="1" applyFill="1" applyBorder="1" applyAlignment="1">
      <alignment horizontal="center" wrapText="1"/>
    </xf>
    <xf numFmtId="0" fontId="24" fillId="2" borderId="0" xfId="0" applyFont="1" applyFill="1" applyBorder="1" applyAlignment="1">
      <alignment horizontal="center"/>
    </xf>
    <xf numFmtId="0" fontId="24" fillId="2" borderId="0" xfId="0" applyFont="1" applyFill="1" applyBorder="1" applyAlignment="1">
      <alignment horizontal="left" wrapText="1"/>
    </xf>
    <xf numFmtId="0" fontId="28" fillId="3" borderId="20"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19" xfId="0" applyFont="1" applyFill="1" applyBorder="1" applyAlignment="1">
      <alignment horizontal="center" vertical="center" wrapText="1"/>
    </xf>
    <xf numFmtId="165" fontId="28" fillId="3" borderId="19" xfId="1" applyNumberFormat="1" applyFont="1" applyFill="1" applyBorder="1" applyAlignment="1">
      <alignment horizontal="center" vertical="center" wrapText="1"/>
    </xf>
    <xf numFmtId="0" fontId="30" fillId="2" borderId="3" xfId="6" applyFont="1" applyFill="1" applyBorder="1" applyAlignment="1">
      <alignment horizontal="center" wrapText="1"/>
    </xf>
    <xf numFmtId="0" fontId="30" fillId="2" borderId="3" xfId="6" applyFont="1" applyFill="1" applyBorder="1" applyAlignment="1">
      <alignment horizontal="center"/>
    </xf>
    <xf numFmtId="44" fontId="30" fillId="2" borderId="3" xfId="6" applyNumberFormat="1" applyFont="1" applyFill="1" applyBorder="1" applyAlignment="1"/>
    <xf numFmtId="0" fontId="29" fillId="0" borderId="3" xfId="0" applyFont="1" applyFill="1" applyBorder="1" applyAlignment="1">
      <alignment vertical="center"/>
    </xf>
    <xf numFmtId="0" fontId="24" fillId="0" borderId="0" xfId="0" applyFont="1" applyFill="1" applyAlignment="1"/>
    <xf numFmtId="14" fontId="34" fillId="0" borderId="3" xfId="0" applyNumberFormat="1" applyFont="1" applyFill="1" applyBorder="1" applyAlignment="1">
      <alignment horizontal="center" vertical="center" wrapText="1"/>
    </xf>
    <xf numFmtId="1" fontId="34" fillId="0" borderId="3" xfId="0" applyNumberFormat="1" applyFont="1" applyFill="1" applyBorder="1" applyAlignment="1">
      <alignment horizontal="center" vertical="center" wrapText="1"/>
    </xf>
    <xf numFmtId="44" fontId="34"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3" xfId="0" applyFont="1" applyFill="1" applyBorder="1" applyAlignment="1">
      <alignment horizontal="left" vertical="center" wrapText="1"/>
    </xf>
    <xf numFmtId="165" fontId="35" fillId="0" borderId="17" xfId="1" applyNumberFormat="1" applyFont="1" applyFill="1" applyBorder="1" applyAlignment="1">
      <alignment horizontal="center" wrapText="1"/>
    </xf>
    <xf numFmtId="44" fontId="10" fillId="0" borderId="3" xfId="0" applyNumberFormat="1" applyFont="1" applyFill="1" applyBorder="1" applyAlignment="1">
      <alignment horizontal="left" vertical="center"/>
    </xf>
    <xf numFmtId="0" fontId="34" fillId="4" borderId="0" xfId="0" applyFont="1" applyFill="1" applyBorder="1" applyAlignment="1">
      <alignment horizontal="center" vertical="center" wrapText="1"/>
    </xf>
    <xf numFmtId="0" fontId="34" fillId="0" borderId="3" xfId="0" applyFont="1" applyFill="1" applyBorder="1" applyAlignment="1">
      <alignment horizontal="center" wrapText="1"/>
    </xf>
    <xf numFmtId="14" fontId="24" fillId="2" borderId="12" xfId="0" applyNumberFormat="1" applyFont="1" applyFill="1" applyBorder="1" applyAlignment="1">
      <alignment horizontal="left" wrapText="1"/>
    </xf>
    <xf numFmtId="8" fontId="3" fillId="2" borderId="0" xfId="0" applyNumberFormat="1" applyFont="1" applyFill="1"/>
    <xf numFmtId="0" fontId="6" fillId="0" borderId="12" xfId="0" applyFont="1" applyBorder="1" applyAlignment="1">
      <alignment vertical="center" wrapText="1"/>
    </xf>
    <xf numFmtId="165" fontId="24" fillId="2" borderId="12" xfId="1" applyNumberFormat="1" applyFont="1" applyFill="1" applyBorder="1" applyAlignment="1">
      <alignment horizontal="center" wrapText="1"/>
    </xf>
    <xf numFmtId="0" fontId="24" fillId="0" borderId="3" xfId="0" applyFont="1" applyFill="1" applyBorder="1" applyAlignment="1">
      <alignment horizontal="left" wrapText="1"/>
    </xf>
    <xf numFmtId="44" fontId="36" fillId="0" borderId="3" xfId="8" applyNumberFormat="1" applyFont="1" applyFill="1" applyBorder="1" applyAlignment="1">
      <alignment horizontal="right"/>
    </xf>
    <xf numFmtId="44" fontId="36" fillId="0" borderId="3" xfId="1" applyNumberFormat="1" applyFont="1" applyFill="1" applyBorder="1"/>
    <xf numFmtId="44" fontId="39" fillId="0" borderId="3" xfId="8" applyNumberFormat="1" applyFont="1" applyFill="1" applyBorder="1" applyAlignment="1">
      <alignment horizontal="right"/>
    </xf>
    <xf numFmtId="0" fontId="40" fillId="0" borderId="3" xfId="8" applyFont="1" applyFill="1" applyBorder="1" applyAlignment="1">
      <alignment wrapText="1"/>
    </xf>
    <xf numFmtId="0" fontId="41" fillId="0" borderId="3" xfId="0" applyFont="1" applyBorder="1" applyAlignment="1">
      <alignment horizontal="justify" vertical="center"/>
    </xf>
    <xf numFmtId="0" fontId="41" fillId="0" borderId="3" xfId="0" applyFont="1" applyBorder="1" applyAlignment="1">
      <alignment horizontal="justify" vertical="center" wrapText="1"/>
    </xf>
    <xf numFmtId="0" fontId="42" fillId="0" borderId="3" xfId="0" applyFont="1" applyFill="1" applyBorder="1" applyAlignment="1">
      <alignment horizontal="justify" vertical="center"/>
    </xf>
    <xf numFmtId="0" fontId="40" fillId="0" borderId="3" xfId="0" applyFont="1" applyBorder="1" applyAlignment="1">
      <alignment horizontal="justify" vertical="center"/>
    </xf>
    <xf numFmtId="0" fontId="37" fillId="0" borderId="3" xfId="0" applyFont="1" applyBorder="1" applyAlignment="1">
      <alignment horizontal="justify" vertical="center"/>
    </xf>
    <xf numFmtId="0" fontId="37" fillId="0" borderId="3" xfId="0" applyFont="1" applyBorder="1" applyAlignment="1">
      <alignment wrapText="1"/>
    </xf>
    <xf numFmtId="0" fontId="37" fillId="0" borderId="21" xfId="0" applyFont="1" applyBorder="1" applyAlignment="1">
      <alignment horizontal="justify" vertical="center"/>
    </xf>
    <xf numFmtId="0" fontId="37" fillId="0" borderId="4" xfId="0" applyFont="1" applyBorder="1" applyAlignment="1">
      <alignment horizontal="justify" vertical="center"/>
    </xf>
    <xf numFmtId="0" fontId="40" fillId="0" borderId="4" xfId="0" applyFont="1" applyBorder="1" applyAlignment="1">
      <alignment horizontal="justify" vertical="center"/>
    </xf>
    <xf numFmtId="0" fontId="41" fillId="0" borderId="4" xfId="0" applyFont="1" applyBorder="1" applyAlignment="1">
      <alignment horizontal="justify" vertical="center"/>
    </xf>
    <xf numFmtId="44" fontId="43" fillId="0" borderId="3" xfId="0" applyNumberFormat="1" applyFont="1" applyFill="1" applyBorder="1" applyAlignment="1">
      <alignment horizontal="center"/>
    </xf>
    <xf numFmtId="44" fontId="27" fillId="0" borderId="3" xfId="0" applyNumberFormat="1" applyFont="1" applyFill="1" applyBorder="1"/>
    <xf numFmtId="44" fontId="27" fillId="0" borderId="21" xfId="0" applyNumberFormat="1" applyFont="1" applyFill="1" applyBorder="1"/>
    <xf numFmtId="44" fontId="0" fillId="0" borderId="3" xfId="0" applyNumberFormat="1" applyFont="1" applyFill="1" applyBorder="1" applyAlignment="1">
      <alignment horizontal="center"/>
    </xf>
    <xf numFmtId="0" fontId="27" fillId="0" borderId="3" xfId="0" applyFont="1" applyBorder="1"/>
    <xf numFmtId="0" fontId="36" fillId="0" borderId="3" xfId="8" applyFont="1" applyFill="1" applyBorder="1" applyAlignment="1">
      <alignment wrapText="1"/>
    </xf>
    <xf numFmtId="0" fontId="36" fillId="0" borderId="3" xfId="8" applyFont="1" applyFill="1" applyBorder="1" applyAlignment="1"/>
    <xf numFmtId="0" fontId="38" fillId="0" borderId="3" xfId="8" applyFont="1" applyFill="1" applyBorder="1" applyAlignment="1">
      <alignment wrapText="1"/>
    </xf>
    <xf numFmtId="0" fontId="36" fillId="0" borderId="3" xfId="8" applyFont="1" applyFill="1" applyBorder="1" applyAlignment="1">
      <alignment horizontal="left" wrapText="1"/>
    </xf>
    <xf numFmtId="0" fontId="22" fillId="0" borderId="3" xfId="6" applyFont="1" applyFill="1" applyBorder="1" applyAlignment="1">
      <alignment wrapText="1"/>
    </xf>
    <xf numFmtId="0" fontId="22" fillId="0" borderId="3" xfId="11" applyFont="1" applyFill="1" applyBorder="1" applyAlignment="1">
      <alignment wrapText="1"/>
    </xf>
    <xf numFmtId="0" fontId="43" fillId="0" borderId="3" xfId="0" applyFont="1" applyFill="1" applyBorder="1" applyAlignment="1">
      <alignment horizontal="left" wrapText="1"/>
    </xf>
    <xf numFmtId="0" fontId="0" fillId="0" borderId="3" xfId="0" applyFont="1" applyFill="1" applyBorder="1" applyAlignment="1">
      <alignment horizontal="left" wrapText="1"/>
    </xf>
    <xf numFmtId="0" fontId="27" fillId="0" borderId="3" xfId="0" applyFont="1" applyFill="1" applyBorder="1" applyAlignment="1">
      <alignment wrapText="1"/>
    </xf>
    <xf numFmtId="0" fontId="27" fillId="0" borderId="3" xfId="0" applyFont="1" applyFill="1" applyBorder="1"/>
    <xf numFmtId="0" fontId="27" fillId="0" borderId="21" xfId="0" applyFont="1" applyFill="1" applyBorder="1" applyAlignment="1">
      <alignment wrapText="1"/>
    </xf>
    <xf numFmtId="0" fontId="27" fillId="0" borderId="3" xfId="0" applyFont="1" applyFill="1" applyBorder="1" applyAlignment="1">
      <alignment horizontal="left" wrapText="1"/>
    </xf>
    <xf numFmtId="14" fontId="3" fillId="2" borderId="12" xfId="0" applyNumberFormat="1" applyFont="1" applyFill="1" applyBorder="1" applyAlignment="1">
      <alignment horizontal="center" wrapText="1"/>
    </xf>
    <xf numFmtId="0" fontId="44" fillId="0" borderId="0" xfId="0" applyFont="1" applyAlignment="1">
      <alignment horizontal="justify" vertical="center"/>
    </xf>
    <xf numFmtId="0" fontId="34" fillId="0" borderId="12" xfId="0" applyFont="1" applyBorder="1" applyAlignment="1">
      <alignment horizontal="left" vertical="top" wrapText="1"/>
    </xf>
    <xf numFmtId="0" fontId="2" fillId="0" borderId="12" xfId="0" applyFont="1" applyBorder="1" applyAlignment="1">
      <alignment horizontal="center" vertical="center"/>
    </xf>
    <xf numFmtId="165" fontId="28" fillId="2" borderId="12" xfId="1" applyNumberFormat="1" applyFont="1" applyFill="1" applyBorder="1" applyAlignment="1">
      <alignment horizontal="center" wrapText="1"/>
    </xf>
    <xf numFmtId="165" fontId="28" fillId="2" borderId="18" xfId="1" applyNumberFormat="1" applyFont="1" applyFill="1" applyBorder="1" applyAlignment="1">
      <alignment horizontal="center" wrapText="1"/>
    </xf>
    <xf numFmtId="0" fontId="32" fillId="2" borderId="0" xfId="0" applyFont="1" applyFill="1" applyAlignment="1">
      <alignment horizontal="left"/>
    </xf>
    <xf numFmtId="0" fontId="24" fillId="0" borderId="0" xfId="0" applyFont="1" applyFill="1" applyAlignment="1">
      <alignment horizontal="center" wrapText="1"/>
    </xf>
    <xf numFmtId="0" fontId="24" fillId="0" borderId="0" xfId="0" applyFont="1" applyFill="1" applyAlignment="1">
      <alignment horizontal="center"/>
    </xf>
    <xf numFmtId="0" fontId="28" fillId="0" borderId="0" xfId="0" applyFont="1" applyFill="1" applyAlignment="1">
      <alignment horizontal="center"/>
    </xf>
    <xf numFmtId="0" fontId="8" fillId="0" borderId="0" xfId="0" applyFont="1" applyAlignment="1">
      <alignment horizontal="center"/>
    </xf>
    <xf numFmtId="0" fontId="28" fillId="2" borderId="0" xfId="0" applyFont="1" applyFill="1" applyAlignment="1">
      <alignment horizont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left"/>
    </xf>
    <xf numFmtId="0" fontId="32" fillId="2" borderId="0" xfId="0" applyFont="1" applyFill="1" applyAlignment="1">
      <alignment horizontal="center" wrapText="1"/>
    </xf>
    <xf numFmtId="0" fontId="32" fillId="2" borderId="0" xfId="0" applyFont="1" applyFill="1" applyAlignment="1">
      <alignment horizontal="center"/>
    </xf>
    <xf numFmtId="0" fontId="32" fillId="2" borderId="0" xfId="0" applyFont="1" applyFill="1" applyAlignment="1">
      <alignment horizontal="left"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5" fillId="2" borderId="0" xfId="0" applyFont="1" applyFill="1" applyAlignment="1">
      <alignment horizontal="center"/>
    </xf>
    <xf numFmtId="0" fontId="20" fillId="2" borderId="0" xfId="6" applyFont="1" applyFill="1" applyBorder="1" applyAlignment="1">
      <alignment horizontal="left"/>
    </xf>
    <xf numFmtId="0" fontId="11" fillId="0" borderId="0" xfId="0" applyFont="1" applyFill="1" applyAlignment="1">
      <alignment horizontal="center"/>
    </xf>
    <xf numFmtId="0" fontId="31" fillId="0" borderId="0" xfId="0" applyFont="1" applyFill="1" applyAlignment="1">
      <alignment horizontal="center"/>
    </xf>
    <xf numFmtId="0" fontId="31" fillId="0" borderId="0" xfId="0" applyFont="1" applyFill="1" applyAlignment="1">
      <alignment horizontal="center" wrapText="1"/>
    </xf>
    <xf numFmtId="0" fontId="11" fillId="0" borderId="0" xfId="6" applyFont="1" applyAlignment="1">
      <alignment horizontal="center"/>
    </xf>
    <xf numFmtId="0" fontId="11" fillId="0" borderId="0" xfId="0" applyFont="1" applyAlignment="1">
      <alignment horizontal="center"/>
    </xf>
    <xf numFmtId="0" fontId="20" fillId="0" borderId="0" xfId="6" applyFont="1" applyAlignment="1">
      <alignment horizontal="left"/>
    </xf>
    <xf numFmtId="0" fontId="31" fillId="0" borderId="0" xfId="0" applyFont="1" applyFill="1" applyAlignment="1">
      <alignment horizontal="left" wrapText="1"/>
    </xf>
    <xf numFmtId="0" fontId="33" fillId="0" borderId="3"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cellXfs>
  <cellStyles count="12">
    <cellStyle name="Millares 2" xfId="1"/>
    <cellStyle name="Millares 2 2" xfId="7"/>
    <cellStyle name="Normal" xfId="0" builtinId="0"/>
    <cellStyle name="Normal 2" xfId="2"/>
    <cellStyle name="Normal 2 2" xfId="8"/>
    <cellStyle name="Normal 3" xfId="3"/>
    <cellStyle name="Normal 4" xfId="4"/>
    <cellStyle name="Normal 4 2" xfId="9"/>
    <cellStyle name="Normal 5" xfId="5"/>
    <cellStyle name="Normal 5 2" xfId="10"/>
    <cellStyle name="Normal 6" xfId="6"/>
    <cellStyle name="Normal 6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129886</xdr:rowOff>
    </xdr:from>
    <xdr:to>
      <xdr:col>2</xdr:col>
      <xdr:colOff>251114</xdr:colOff>
      <xdr:row>4</xdr:row>
      <xdr:rowOff>69273</xdr:rowOff>
    </xdr:to>
    <xdr:pic>
      <xdr:nvPicPr>
        <xdr:cNvPr id="3"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372341" y="129886"/>
          <a:ext cx="3212523" cy="701387"/>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0</xdr:colOff>
      <xdr:row>36</xdr:row>
      <xdr:rowOff>0</xdr:rowOff>
    </xdr:from>
    <xdr:to>
      <xdr:col>3</xdr:col>
      <xdr:colOff>1143000</xdr:colOff>
      <xdr:row>38</xdr:row>
      <xdr:rowOff>191367</xdr:rowOff>
    </xdr:to>
    <xdr:sp macro="" textlink="">
      <xdr:nvSpPr>
        <xdr:cNvPr id="5" name="Cuadro de texto 1"/>
        <xdr:cNvSpPr txBox="1"/>
      </xdr:nvSpPr>
      <xdr:spPr>
        <a:xfrm>
          <a:off x="2961409" y="7550727"/>
          <a:ext cx="2667000" cy="676276"/>
        </a:xfrm>
        <a:prstGeom prst="rect">
          <a:avLst/>
        </a:prstGeom>
        <a:solidFill>
          <a:sysClr val="window" lastClr="FFFFFF"/>
        </a:solidFill>
        <a:ln w="6350">
          <a:solidFill>
            <a:sysClr val="window" lastClr="FFFFFF"/>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Lcda. Silvia Liset  Elias Higueros de Moran </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Directora Ejecutiva </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Defensoría de la Mujer Indígena</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 </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100854</xdr:colOff>
      <xdr:row>1</xdr:row>
      <xdr:rowOff>33618</xdr:rowOff>
    </xdr:from>
    <xdr:to>
      <xdr:col>5</xdr:col>
      <xdr:colOff>515471</xdr:colOff>
      <xdr:row>5</xdr:row>
      <xdr:rowOff>112059</xdr:rowOff>
    </xdr:to>
    <xdr:pic>
      <xdr:nvPicPr>
        <xdr:cNvPr id="3"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448236" y="224118"/>
          <a:ext cx="3361764" cy="840441"/>
        </a:xfrm>
        <a:prstGeom prst="rect">
          <a:avLst/>
        </a:prstGeom>
        <a:ln>
          <a:noFill/>
        </a:ln>
        <a:extLst>
          <a:ext uri="{53640926-AAD7-44D8-BBD7-CCE9431645EC}">
            <a14:shadowObscured xmlns:a14="http://schemas.microsoft.com/office/drawing/2010/main"/>
          </a:ext>
        </a:extLst>
      </xdr:spPr>
    </xdr:pic>
    <xdr:clientData/>
  </xdr:twoCellAnchor>
  <xdr:twoCellAnchor>
    <xdr:from>
      <xdr:col>4</xdr:col>
      <xdr:colOff>851646</xdr:colOff>
      <xdr:row>32</xdr:row>
      <xdr:rowOff>67234</xdr:rowOff>
    </xdr:from>
    <xdr:to>
      <xdr:col>7</xdr:col>
      <xdr:colOff>616323</xdr:colOff>
      <xdr:row>35</xdr:row>
      <xdr:rowOff>104775</xdr:rowOff>
    </xdr:to>
    <xdr:sp macro="" textlink="">
      <xdr:nvSpPr>
        <xdr:cNvPr id="5" name="Cuadro de texto 1"/>
        <xdr:cNvSpPr txBox="1"/>
      </xdr:nvSpPr>
      <xdr:spPr>
        <a:xfrm>
          <a:off x="3294528" y="11508440"/>
          <a:ext cx="3765177" cy="609041"/>
        </a:xfrm>
        <a:prstGeom prst="rect">
          <a:avLst/>
        </a:prstGeom>
        <a:solidFill>
          <a:sysClr val="window" lastClr="FFFFFF"/>
        </a:solidFill>
        <a:ln w="6350">
          <a:solidFill>
            <a:sysClr val="window" lastClr="FFFFFF"/>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Lcda. Silvia Liset  Elias Higueros de Moran </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Directora Ejecutiva </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7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Defensoría de la Mujer Indígena</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7000"/>
            </a:lnSpc>
            <a:spcBef>
              <a:spcPts val="0"/>
            </a:spcBef>
            <a:spcAft>
              <a:spcPts val="80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rPr>
            <a:t> </a:t>
          </a:r>
          <a:endParaRPr kumimoji="0" lang="es-GT" sz="1100" b="0" i="0" u="none" strike="noStrike" kern="0" cap="none" spc="0" normalizeH="0" baseline="0" noProof="0">
            <a:ln>
              <a:noFill/>
            </a:ln>
            <a:solidFill>
              <a:sysClr val="windowText" lastClr="000000"/>
            </a:solidFill>
            <a:effectLst/>
            <a:uLnTx/>
            <a:uFillTx/>
            <a:latin typeface="Calibri" panose="020F0502020204030204"/>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1812348</xdr:colOff>
      <xdr:row>3</xdr:row>
      <xdr:rowOff>129887</xdr:rowOff>
    </xdr:to>
    <xdr:pic>
      <xdr:nvPicPr>
        <xdr:cNvPr id="3"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0" y="0"/>
          <a:ext cx="3212523" cy="701387"/>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0</xdr:colOff>
      <xdr:row>83</xdr:row>
      <xdr:rowOff>9524</xdr:rowOff>
    </xdr:from>
    <xdr:to>
      <xdr:col>6</xdr:col>
      <xdr:colOff>1009650</xdr:colOff>
      <xdr:row>86</xdr:row>
      <xdr:rowOff>114299</xdr:rowOff>
    </xdr:to>
    <xdr:sp macro="" textlink="">
      <xdr:nvSpPr>
        <xdr:cNvPr id="5" name="Cuadro de texto 1"/>
        <xdr:cNvSpPr txBox="1"/>
      </xdr:nvSpPr>
      <xdr:spPr>
        <a:xfrm>
          <a:off x="1400175" y="59769374"/>
          <a:ext cx="6000750" cy="676275"/>
        </a:xfrm>
        <a:prstGeom prst="rect">
          <a:avLst/>
        </a:prstGeom>
        <a:solidFill>
          <a:sysClr val="window" lastClr="FFFFFF"/>
        </a:solidFill>
        <a:ln w="6350">
          <a:solidFill>
            <a:sysClr val="window" lastClr="FFFFFF"/>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0"/>
            </a:spcAft>
          </a:pPr>
          <a:r>
            <a:rPr lang="es-ES" sz="1100">
              <a:effectLst/>
              <a:ea typeface="Calibri" panose="020F0502020204030204" pitchFamily="34" charset="0"/>
              <a:cs typeface="Times New Roman" panose="02020603050405020304" pitchFamily="18" charset="0"/>
            </a:rPr>
            <a:t>Lcda. Silvia Liset  Elias Higueros de Moran </a:t>
          </a:r>
          <a:endParaRPr lang="es-GT" sz="1100">
            <a:effectLst/>
            <a:ea typeface="Calibri" panose="020F0502020204030204" pitchFamily="34" charset="0"/>
            <a:cs typeface="Times New Roman" panose="02020603050405020304" pitchFamily="18" charset="0"/>
          </a:endParaRPr>
        </a:p>
        <a:p>
          <a:pPr algn="ctr">
            <a:lnSpc>
              <a:spcPct val="107000"/>
            </a:lnSpc>
            <a:spcAft>
              <a:spcPts val="0"/>
            </a:spcAft>
          </a:pPr>
          <a:r>
            <a:rPr lang="es-ES" sz="1100">
              <a:effectLst/>
              <a:ea typeface="Calibri" panose="020F0502020204030204" pitchFamily="34" charset="0"/>
              <a:cs typeface="Times New Roman" panose="02020603050405020304" pitchFamily="18" charset="0"/>
            </a:rPr>
            <a:t>Directora Ejecutiva </a:t>
          </a:r>
          <a:endParaRPr lang="es-GT" sz="1100">
            <a:effectLst/>
            <a:ea typeface="Calibri" panose="020F0502020204030204" pitchFamily="34" charset="0"/>
            <a:cs typeface="Times New Roman" panose="02020603050405020304" pitchFamily="18" charset="0"/>
          </a:endParaRPr>
        </a:p>
        <a:p>
          <a:pPr algn="ctr">
            <a:lnSpc>
              <a:spcPct val="107000"/>
            </a:lnSpc>
            <a:spcAft>
              <a:spcPts val="0"/>
            </a:spcAft>
          </a:pPr>
          <a:r>
            <a:rPr lang="es-ES" sz="1100">
              <a:effectLst/>
              <a:ea typeface="Calibri" panose="020F0502020204030204" pitchFamily="34" charset="0"/>
              <a:cs typeface="Times New Roman" panose="02020603050405020304" pitchFamily="18" charset="0"/>
            </a:rPr>
            <a:t>Defensoría de la Mujer Indígena</a:t>
          </a:r>
          <a:endParaRPr lang="es-GT" sz="1100">
            <a:effectLst/>
            <a:ea typeface="Calibri" panose="020F0502020204030204" pitchFamily="34" charset="0"/>
            <a:cs typeface="Times New Roman" panose="02020603050405020304" pitchFamily="18" charset="0"/>
          </a:endParaRPr>
        </a:p>
        <a:p>
          <a:pPr>
            <a:lnSpc>
              <a:spcPct val="107000"/>
            </a:lnSpc>
            <a:spcAft>
              <a:spcPts val="800"/>
            </a:spcAft>
          </a:pPr>
          <a:r>
            <a:rPr lang="es-ES" sz="1100">
              <a:effectLst/>
              <a:ea typeface="Calibri" panose="020F0502020204030204" pitchFamily="34" charset="0"/>
              <a:cs typeface="Times New Roman" panose="02020603050405020304" pitchFamily="18" charset="0"/>
            </a:rPr>
            <a:t> </a:t>
          </a:r>
          <a:endParaRPr lang="es-GT" sz="1100">
            <a:effectLst/>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1204311</xdr:colOff>
      <xdr:row>2</xdr:row>
      <xdr:rowOff>87586</xdr:rowOff>
    </xdr:to>
    <xdr:pic>
      <xdr:nvPicPr>
        <xdr:cNvPr id="4" name="3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0" y="0"/>
          <a:ext cx="3404914" cy="755431"/>
        </a:xfrm>
        <a:prstGeom prst="rect">
          <a:avLst/>
        </a:prstGeom>
        <a:ln>
          <a:noFill/>
        </a:ln>
        <a:extLst>
          <a:ext uri="{53640926-AAD7-44D8-BBD7-CCE9431645EC}">
            <a14:shadowObscured xmlns:a14="http://schemas.microsoft.com/office/drawing/2010/main"/>
          </a:ext>
        </a:extLst>
      </xdr:spPr>
    </xdr:pic>
    <xdr:clientData/>
  </xdr:twoCellAnchor>
  <xdr:oneCellAnchor>
    <xdr:from>
      <xdr:col>1</xdr:col>
      <xdr:colOff>985344</xdr:colOff>
      <xdr:row>7</xdr:row>
      <xdr:rowOff>350346</xdr:rowOff>
    </xdr:from>
    <xdr:ext cx="6831725" cy="963448"/>
    <xdr:sp macro="" textlink="">
      <xdr:nvSpPr>
        <xdr:cNvPr id="7" name="Rectángulo 6"/>
        <xdr:cNvSpPr/>
      </xdr:nvSpPr>
      <xdr:spPr>
        <a:xfrm>
          <a:off x="1423275" y="1970691"/>
          <a:ext cx="6831725" cy="963448"/>
        </a:xfrm>
        <a:prstGeom prst="rect">
          <a:avLst/>
        </a:prstGeom>
        <a:noFill/>
      </xdr:spPr>
      <xdr:txBody>
        <a:bodyPr wrap="squar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4800" b="1" i="0" u="none" strike="noStrike" kern="0" cap="none" spc="0" normalizeH="0" baseline="0" noProof="0">
              <a:ln w="13462">
                <a:solidFill>
                  <a:sysClr val="window" lastClr="FFFFFF"/>
                </a:solidFill>
                <a:prstDash val="solid"/>
              </a:ln>
              <a:solidFill>
                <a:sysClr val="windowText" lastClr="000000">
                  <a:lumMod val="85000"/>
                  <a:lumOff val="15000"/>
                </a:sysClr>
              </a:solidFill>
              <a:effectLst>
                <a:outerShdw dist="38100" dir="2700000" algn="bl" rotWithShape="0">
                  <a:srgbClr val="4BACC6"/>
                </a:outerShdw>
              </a:effectLst>
              <a:uLnTx/>
              <a:uFillTx/>
            </a:rPr>
            <a:t>SIN MOVIMIENTO</a:t>
          </a:r>
        </a:p>
      </xdr:txBody>
    </xdr:sp>
    <xdr:clientData/>
  </xdr:oneCellAnchor>
  <xdr:twoCellAnchor>
    <xdr:from>
      <xdr:col>0</xdr:col>
      <xdr:colOff>437930</xdr:colOff>
      <xdr:row>17</xdr:row>
      <xdr:rowOff>23648</xdr:rowOff>
    </xdr:from>
    <xdr:to>
      <xdr:col>4</xdr:col>
      <xdr:colOff>613102</xdr:colOff>
      <xdr:row>20</xdr:row>
      <xdr:rowOff>21896</xdr:rowOff>
    </xdr:to>
    <xdr:sp macro="" textlink="">
      <xdr:nvSpPr>
        <xdr:cNvPr id="6" name="Cuadro de texto 1"/>
        <xdr:cNvSpPr txBox="1"/>
      </xdr:nvSpPr>
      <xdr:spPr>
        <a:xfrm rot="10800000" flipV="1">
          <a:off x="437930" y="4961320"/>
          <a:ext cx="4423103" cy="589455"/>
        </a:xfrm>
        <a:prstGeom prst="rect">
          <a:avLst/>
        </a:prstGeom>
        <a:solidFill>
          <a:sysClr val="window" lastClr="FFFFFF"/>
        </a:solidFill>
        <a:ln w="6350">
          <a:solidFill>
            <a:sysClr val="window" lastClr="FFFFFF"/>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0"/>
            </a:spcAft>
          </a:pPr>
          <a:r>
            <a:rPr lang="es-ES" sz="1100">
              <a:effectLst/>
              <a:ea typeface="Calibri" panose="020F0502020204030204" pitchFamily="34" charset="0"/>
              <a:cs typeface="Times New Roman" panose="02020603050405020304" pitchFamily="18" charset="0"/>
            </a:rPr>
            <a:t>Lcda. Silvia Liset  Elias Higueros de Moran </a:t>
          </a:r>
          <a:endParaRPr lang="es-GT" sz="1100">
            <a:effectLst/>
            <a:ea typeface="Calibri" panose="020F0502020204030204" pitchFamily="34" charset="0"/>
            <a:cs typeface="Times New Roman" panose="02020603050405020304" pitchFamily="18" charset="0"/>
          </a:endParaRPr>
        </a:p>
        <a:p>
          <a:pPr algn="ctr">
            <a:lnSpc>
              <a:spcPct val="107000"/>
            </a:lnSpc>
            <a:spcAft>
              <a:spcPts val="0"/>
            </a:spcAft>
          </a:pPr>
          <a:r>
            <a:rPr lang="es-ES" sz="1100">
              <a:effectLst/>
              <a:ea typeface="Calibri" panose="020F0502020204030204" pitchFamily="34" charset="0"/>
              <a:cs typeface="Times New Roman" panose="02020603050405020304" pitchFamily="18" charset="0"/>
            </a:rPr>
            <a:t>Directora Ejecutiva </a:t>
          </a:r>
          <a:endParaRPr lang="es-GT" sz="1100">
            <a:effectLst/>
            <a:ea typeface="Calibri" panose="020F0502020204030204" pitchFamily="34" charset="0"/>
            <a:cs typeface="Times New Roman" panose="02020603050405020304" pitchFamily="18" charset="0"/>
          </a:endParaRPr>
        </a:p>
        <a:p>
          <a:pPr algn="ctr">
            <a:lnSpc>
              <a:spcPct val="107000"/>
            </a:lnSpc>
            <a:spcAft>
              <a:spcPts val="0"/>
            </a:spcAft>
          </a:pPr>
          <a:r>
            <a:rPr lang="es-ES" sz="1100">
              <a:effectLst/>
              <a:ea typeface="Calibri" panose="020F0502020204030204" pitchFamily="34" charset="0"/>
              <a:cs typeface="Times New Roman" panose="02020603050405020304" pitchFamily="18" charset="0"/>
            </a:rPr>
            <a:t>Defensoría de la Mujer Indígena</a:t>
          </a:r>
          <a:endParaRPr lang="es-GT" sz="1100">
            <a:effectLst/>
            <a:ea typeface="Calibri" panose="020F0502020204030204" pitchFamily="34" charset="0"/>
            <a:cs typeface="Times New Roman" panose="02020603050405020304" pitchFamily="18" charset="0"/>
          </a:endParaRPr>
        </a:p>
        <a:p>
          <a:pPr>
            <a:lnSpc>
              <a:spcPct val="107000"/>
            </a:lnSpc>
            <a:spcAft>
              <a:spcPts val="800"/>
            </a:spcAft>
          </a:pPr>
          <a:r>
            <a:rPr lang="es-ES" sz="1100">
              <a:effectLst/>
              <a:ea typeface="Calibri" panose="020F0502020204030204" pitchFamily="34" charset="0"/>
              <a:cs typeface="Times New Roman" panose="02020603050405020304" pitchFamily="18" charset="0"/>
            </a:rPr>
            <a:t> </a:t>
          </a:r>
          <a:endParaRPr lang="es-GT" sz="1100">
            <a:effectLst/>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98961</xdr:colOff>
      <xdr:row>0</xdr:row>
      <xdr:rowOff>0</xdr:rowOff>
    </xdr:from>
    <xdr:to>
      <xdr:col>5</xdr:col>
      <xdr:colOff>470065</xdr:colOff>
      <xdr:row>3</xdr:row>
      <xdr:rowOff>129887</xdr:rowOff>
    </xdr:to>
    <xdr:pic>
      <xdr:nvPicPr>
        <xdr:cNvPr id="5" name="4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346364" y="0"/>
          <a:ext cx="3327565" cy="686543"/>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24740</xdr:colOff>
      <xdr:row>11</xdr:row>
      <xdr:rowOff>12370</xdr:rowOff>
    </xdr:from>
    <xdr:to>
      <xdr:col>8</xdr:col>
      <xdr:colOff>2337954</xdr:colOff>
      <xdr:row>11</xdr:row>
      <xdr:rowOff>5133603</xdr:rowOff>
    </xdr:to>
    <xdr:sp macro="" textlink="">
      <xdr:nvSpPr>
        <xdr:cNvPr id="7" name="Cuadro de texto 1"/>
        <xdr:cNvSpPr txBox="1"/>
      </xdr:nvSpPr>
      <xdr:spPr>
        <a:xfrm>
          <a:off x="7991104" y="2177143"/>
          <a:ext cx="2313214" cy="5121233"/>
        </a:xfrm>
        <a:prstGeom prst="rect">
          <a:avLst/>
        </a:prstGeom>
        <a:solidFill>
          <a:sysClr val="window" lastClr="FFFFFF"/>
        </a:solidFill>
        <a:ln w="6350">
          <a:solidFill>
            <a:schemeClr val="bg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342900" lvl="0" indent="-342900" algn="just">
            <a:lnSpc>
              <a:spcPct val="107000"/>
            </a:lnSpc>
            <a:spcAft>
              <a:spcPts val="0"/>
            </a:spcAft>
            <a:buFont typeface="Symbol" panose="05050102010706020507" pitchFamily="18" charset="2"/>
            <a:buChar char=""/>
          </a:pPr>
          <a:r>
            <a:rPr lang="es-GT" sz="950">
              <a:effectLst/>
              <a:ea typeface="Calibri" panose="020F0502020204030204" pitchFamily="34" charset="0"/>
              <a:cs typeface="Times New Roman" panose="02020603050405020304" pitchFamily="18" charset="0"/>
            </a:rPr>
            <a:t>Fortalecimiento del Estado de Guatemala 22º periodo  de sesiones de foro permanente para las cuestiones Indígenas (PFII por sus siglas en ingles).</a:t>
          </a:r>
        </a:p>
        <a:p>
          <a:pPr marL="342900" lvl="0" indent="-342900" algn="just">
            <a:lnSpc>
              <a:spcPct val="107000"/>
            </a:lnSpc>
            <a:spcAft>
              <a:spcPts val="0"/>
            </a:spcAft>
            <a:buFont typeface="Symbol" panose="05050102010706020507" pitchFamily="18" charset="2"/>
            <a:buChar char=""/>
          </a:pPr>
          <a:r>
            <a:rPr lang="es-GT" sz="950">
              <a:effectLst/>
              <a:ea typeface="Calibri" panose="020F0502020204030204" pitchFamily="34" charset="0"/>
              <a:cs typeface="Times New Roman" panose="02020603050405020304" pitchFamily="18" charset="0"/>
            </a:rPr>
            <a:t>Se visibilizó el trabajo que realiza la Defensoría de la Mujer Indígena para el restablecimiento de los derechos de las mujeres indígenas de conformidad con los servicios prestados a las mujeres indígenas víctimas y sobrevivientes de violencia, brindando atención integral de casos prevención y empoderamiento económico.</a:t>
          </a:r>
        </a:p>
        <a:p>
          <a:pPr marL="342900" lvl="0" indent="-342900" algn="just">
            <a:lnSpc>
              <a:spcPct val="107000"/>
            </a:lnSpc>
            <a:spcAft>
              <a:spcPts val="800"/>
            </a:spcAft>
            <a:buFont typeface="Symbol" panose="05050102010706020507" pitchFamily="18" charset="2"/>
            <a:buChar char=""/>
          </a:pPr>
          <a:r>
            <a:rPr lang="es-GT" sz="950">
              <a:effectLst/>
              <a:ea typeface="Calibri" panose="020F0502020204030204" pitchFamily="34" charset="0"/>
              <a:cs typeface="Times New Roman" panose="02020603050405020304" pitchFamily="18" charset="0"/>
            </a:rPr>
            <a:t>Se socializó sobre los avances significativos de la defensoría y del Estado de Guatemala en relación a los derechos de los pueblos indígenas, asimismo se enfatizó sobre las brechas persistentes para este grupo, sin embargo, se enfatizó en los logros de la articulación con instituciones gubernamentales, cooperación internacional y el acompañamiento de organizaciones de sociedad civil a favor de la generación, fortalecimiento de acciones y mecanismos efectivos para la defensa, promoción y protección de los derechos de las mujeres indígenas.   </a:t>
          </a:r>
        </a:p>
        <a:p>
          <a:pPr>
            <a:lnSpc>
              <a:spcPct val="107000"/>
            </a:lnSpc>
            <a:spcAft>
              <a:spcPts val="800"/>
            </a:spcAft>
          </a:pPr>
          <a:r>
            <a:rPr lang="es-GT" sz="1100">
              <a:effectLst/>
              <a:ea typeface="Calibri" panose="020F0502020204030204" pitchFamily="34" charset="0"/>
              <a:cs typeface="Times New Roman" panose="02020603050405020304" pitchFamily="18" charset="0"/>
            </a:rPr>
            <a:t> </a:t>
          </a:r>
        </a:p>
      </xdr:txBody>
    </xdr:sp>
    <xdr:clientData/>
  </xdr:twoCellAnchor>
  <xdr:twoCellAnchor>
    <xdr:from>
      <xdr:col>6</xdr:col>
      <xdr:colOff>0</xdr:colOff>
      <xdr:row>19</xdr:row>
      <xdr:rowOff>0</xdr:rowOff>
    </xdr:from>
    <xdr:to>
      <xdr:col>7</xdr:col>
      <xdr:colOff>1689760</xdr:colOff>
      <xdr:row>22</xdr:row>
      <xdr:rowOff>91044</xdr:rowOff>
    </xdr:to>
    <xdr:sp macro="" textlink="">
      <xdr:nvSpPr>
        <xdr:cNvPr id="6" name="Cuadro de texto 1"/>
        <xdr:cNvSpPr txBox="1"/>
      </xdr:nvSpPr>
      <xdr:spPr>
        <a:xfrm>
          <a:off x="4069773" y="8671461"/>
          <a:ext cx="2667000" cy="647700"/>
        </a:xfrm>
        <a:prstGeom prst="rect">
          <a:avLst/>
        </a:prstGeom>
        <a:solidFill>
          <a:sysClr val="window" lastClr="FFFFFF"/>
        </a:solidFill>
        <a:ln w="6350">
          <a:solidFill>
            <a:sysClr val="window" lastClr="FFFFFF"/>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0"/>
            </a:spcAft>
          </a:pPr>
          <a:r>
            <a:rPr lang="es-ES" sz="1100">
              <a:effectLst/>
              <a:ea typeface="Calibri" panose="020F0502020204030204" pitchFamily="34" charset="0"/>
              <a:cs typeface="Times New Roman" panose="02020603050405020304" pitchFamily="18" charset="0"/>
            </a:rPr>
            <a:t>Lcda. Silvia Liset  Elias Higueros de Moran </a:t>
          </a:r>
          <a:endParaRPr lang="es-GT" sz="1100">
            <a:effectLst/>
            <a:ea typeface="Calibri" panose="020F0502020204030204" pitchFamily="34" charset="0"/>
            <a:cs typeface="Times New Roman" panose="02020603050405020304" pitchFamily="18" charset="0"/>
          </a:endParaRPr>
        </a:p>
        <a:p>
          <a:pPr algn="ctr">
            <a:lnSpc>
              <a:spcPct val="107000"/>
            </a:lnSpc>
            <a:spcAft>
              <a:spcPts val="0"/>
            </a:spcAft>
          </a:pPr>
          <a:r>
            <a:rPr lang="es-ES" sz="1100">
              <a:effectLst/>
              <a:ea typeface="Calibri" panose="020F0502020204030204" pitchFamily="34" charset="0"/>
              <a:cs typeface="Times New Roman" panose="02020603050405020304" pitchFamily="18" charset="0"/>
            </a:rPr>
            <a:t>Directora Ejecutiva </a:t>
          </a:r>
          <a:endParaRPr lang="es-GT" sz="1100">
            <a:effectLst/>
            <a:ea typeface="Calibri" panose="020F0502020204030204" pitchFamily="34" charset="0"/>
            <a:cs typeface="Times New Roman" panose="02020603050405020304" pitchFamily="18" charset="0"/>
          </a:endParaRPr>
        </a:p>
        <a:p>
          <a:pPr algn="ctr">
            <a:lnSpc>
              <a:spcPct val="107000"/>
            </a:lnSpc>
            <a:spcAft>
              <a:spcPts val="0"/>
            </a:spcAft>
          </a:pPr>
          <a:r>
            <a:rPr lang="es-ES" sz="1100">
              <a:effectLst/>
              <a:ea typeface="Calibri" panose="020F0502020204030204" pitchFamily="34" charset="0"/>
              <a:cs typeface="Times New Roman" panose="02020603050405020304" pitchFamily="18" charset="0"/>
            </a:rPr>
            <a:t>Defensoría de la Mujer Indígena</a:t>
          </a:r>
          <a:endParaRPr lang="es-GT" sz="1100">
            <a:effectLst/>
            <a:ea typeface="Calibri" panose="020F0502020204030204" pitchFamily="34" charset="0"/>
            <a:cs typeface="Times New Roman" panose="02020603050405020304" pitchFamily="18" charset="0"/>
          </a:endParaRPr>
        </a:p>
        <a:p>
          <a:pPr>
            <a:lnSpc>
              <a:spcPct val="107000"/>
            </a:lnSpc>
            <a:spcAft>
              <a:spcPts val="800"/>
            </a:spcAft>
          </a:pPr>
          <a:r>
            <a:rPr lang="es-ES" sz="1100">
              <a:effectLst/>
              <a:ea typeface="Calibri" panose="020F0502020204030204" pitchFamily="34" charset="0"/>
              <a:cs typeface="Times New Roman" panose="02020603050405020304" pitchFamily="18" charset="0"/>
            </a:rPr>
            <a:t> </a:t>
          </a:r>
          <a:endParaRPr lang="es-GT" sz="11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6"/>
  <sheetViews>
    <sheetView topLeftCell="A13" zoomScale="110" zoomScaleNormal="110" workbookViewId="0">
      <selection activeCell="D41" sqref="D41"/>
    </sheetView>
  </sheetViews>
  <sheetFormatPr baseColWidth="10" defaultRowHeight="15" x14ac:dyDescent="0.25"/>
  <cols>
    <col min="1" max="1" width="6" style="21" customWidth="1"/>
    <col min="2" max="2" width="38.42578125" style="2" customWidth="1"/>
    <col min="3" max="3" width="22.85546875" style="2" customWidth="1"/>
    <col min="4" max="4" width="26.5703125" style="2" customWidth="1"/>
    <col min="5" max="5" width="18.7109375" style="21" customWidth="1"/>
    <col min="6" max="6" width="18.7109375" style="2" customWidth="1"/>
    <col min="7" max="7" width="14.5703125" style="2" hidden="1" customWidth="1"/>
    <col min="8" max="8" width="24.42578125" style="2" hidden="1" customWidth="1"/>
    <col min="9" max="9" width="13.28515625" style="2" hidden="1" customWidth="1"/>
    <col min="10" max="10" width="11.42578125" style="21"/>
    <col min="11" max="11" width="73.7109375" style="21" customWidth="1"/>
    <col min="12" max="16384" width="11.42578125" style="21"/>
  </cols>
  <sheetData>
    <row r="2" spans="1:11" s="59" customFormat="1" x14ac:dyDescent="0.25">
      <c r="B2" s="2"/>
      <c r="C2" s="2"/>
      <c r="D2" s="2"/>
      <c r="F2" s="2"/>
      <c r="G2" s="2"/>
      <c r="H2" s="2"/>
      <c r="I2" s="2"/>
    </row>
    <row r="3" spans="1:11" s="59" customFormat="1" x14ac:dyDescent="0.25">
      <c r="B3" s="2"/>
      <c r="C3" s="2"/>
      <c r="D3" s="2"/>
      <c r="F3" s="2"/>
      <c r="G3" s="2"/>
      <c r="H3" s="2"/>
      <c r="I3" s="2"/>
    </row>
    <row r="4" spans="1:11" s="59" customFormat="1" x14ac:dyDescent="0.25">
      <c r="B4" s="2"/>
      <c r="C4" s="2"/>
      <c r="D4" s="2"/>
      <c r="F4" s="2"/>
      <c r="G4" s="2"/>
      <c r="H4" s="2"/>
      <c r="I4" s="2"/>
    </row>
    <row r="6" spans="1:11" s="59" customFormat="1" ht="15.75" x14ac:dyDescent="0.25">
      <c r="A6" s="195" t="s">
        <v>34</v>
      </c>
      <c r="B6" s="195"/>
      <c r="C6" s="195"/>
      <c r="D6" s="195"/>
      <c r="E6" s="195"/>
      <c r="F6" s="195"/>
      <c r="G6" s="195"/>
      <c r="H6" s="195"/>
      <c r="I6" s="195"/>
    </row>
    <row r="7" spans="1:11" s="59" customFormat="1" ht="15.75" x14ac:dyDescent="0.25">
      <c r="A7" s="195" t="s">
        <v>47</v>
      </c>
      <c r="B7" s="195"/>
      <c r="C7" s="195"/>
      <c r="D7" s="195"/>
      <c r="E7" s="195"/>
      <c r="F7" s="195"/>
      <c r="G7" s="195"/>
      <c r="H7" s="195"/>
      <c r="I7" s="195"/>
    </row>
    <row r="8" spans="1:11" ht="15.75" customHeight="1" x14ac:dyDescent="0.25">
      <c r="A8" s="197" t="s">
        <v>70</v>
      </c>
      <c r="B8" s="197"/>
      <c r="C8" s="197"/>
      <c r="D8" s="197"/>
      <c r="E8" s="197"/>
      <c r="F8" s="197"/>
      <c r="G8" s="197"/>
    </row>
    <row r="9" spans="1:11" ht="15" customHeight="1" x14ac:dyDescent="0.25">
      <c r="A9" s="196" t="s">
        <v>62</v>
      </c>
      <c r="B9" s="196"/>
      <c r="C9" s="196"/>
      <c r="D9" s="196"/>
      <c r="E9" s="196"/>
      <c r="F9" s="196"/>
      <c r="G9" s="196"/>
      <c r="H9" s="196"/>
    </row>
    <row r="10" spans="1:11" ht="15" customHeight="1" x14ac:dyDescent="0.25">
      <c r="A10" s="195" t="s">
        <v>81</v>
      </c>
      <c r="B10" s="195"/>
      <c r="C10" s="195"/>
      <c r="D10" s="195"/>
      <c r="E10" s="195"/>
      <c r="F10" s="195"/>
      <c r="G10" s="86"/>
      <c r="H10" s="86"/>
      <c r="K10" s="21" t="s">
        <v>29</v>
      </c>
    </row>
    <row r="11" spans="1:11" ht="24" customHeight="1" thickBot="1" x14ac:dyDescent="0.3">
      <c r="B11" s="3"/>
      <c r="F11" s="4"/>
      <c r="H11" s="5"/>
    </row>
    <row r="12" spans="1:11" ht="15" customHeight="1" thickBot="1" x14ac:dyDescent="0.3">
      <c r="A12" s="107" t="s">
        <v>3</v>
      </c>
      <c r="B12" s="108" t="s">
        <v>4</v>
      </c>
      <c r="C12" s="108" t="s">
        <v>63</v>
      </c>
      <c r="D12" s="108" t="s">
        <v>64</v>
      </c>
      <c r="E12" s="107" t="s">
        <v>5</v>
      </c>
      <c r="F12" s="108" t="s">
        <v>6</v>
      </c>
      <c r="G12" s="6" t="s">
        <v>7</v>
      </c>
      <c r="H12" s="6" t="s">
        <v>8</v>
      </c>
      <c r="I12" s="7" t="s">
        <v>9</v>
      </c>
    </row>
    <row r="13" spans="1:11" s="59" customFormat="1" ht="15" customHeight="1" x14ac:dyDescent="0.25">
      <c r="A13" s="149">
        <v>1</v>
      </c>
      <c r="B13" s="139" t="s">
        <v>77</v>
      </c>
      <c r="C13" s="141">
        <v>45054</v>
      </c>
      <c r="D13" s="142">
        <v>777408382</v>
      </c>
      <c r="E13" s="143">
        <v>500</v>
      </c>
      <c r="F13" s="144">
        <v>311</v>
      </c>
      <c r="G13" s="15"/>
      <c r="H13" s="15"/>
      <c r="I13" s="16"/>
    </row>
    <row r="14" spans="1:11" s="59" customFormat="1" ht="15" customHeight="1" x14ac:dyDescent="0.25">
      <c r="A14" s="149">
        <v>2</v>
      </c>
      <c r="B14" s="139" t="s">
        <v>77</v>
      </c>
      <c r="C14" s="141">
        <v>45051</v>
      </c>
      <c r="D14" s="142">
        <v>297291702</v>
      </c>
      <c r="E14" s="143">
        <v>500</v>
      </c>
      <c r="F14" s="144">
        <v>312</v>
      </c>
      <c r="G14" s="15"/>
      <c r="H14" s="15"/>
      <c r="I14" s="16"/>
    </row>
    <row r="15" spans="1:11" s="59" customFormat="1" ht="15" customHeight="1" x14ac:dyDescent="0.25">
      <c r="A15" s="149">
        <v>3</v>
      </c>
      <c r="B15" s="139" t="s">
        <v>77</v>
      </c>
      <c r="C15" s="141">
        <v>45054</v>
      </c>
      <c r="D15" s="142">
        <v>860832030</v>
      </c>
      <c r="E15" s="143">
        <v>500</v>
      </c>
      <c r="F15" s="144">
        <v>303</v>
      </c>
      <c r="G15" s="15"/>
      <c r="H15" s="15"/>
      <c r="I15" s="16"/>
    </row>
    <row r="16" spans="1:11" ht="17.100000000000001" customHeight="1" x14ac:dyDescent="0.25">
      <c r="A16" s="149">
        <v>4</v>
      </c>
      <c r="B16" s="145" t="s">
        <v>27</v>
      </c>
      <c r="C16" s="141">
        <v>45051</v>
      </c>
      <c r="D16" s="142">
        <v>1371228994</v>
      </c>
      <c r="E16" s="143">
        <v>500</v>
      </c>
      <c r="F16" s="144">
        <v>305</v>
      </c>
      <c r="G16" s="15"/>
      <c r="H16" s="15"/>
      <c r="I16" s="16"/>
    </row>
    <row r="17" spans="1:11" s="59" customFormat="1" ht="17.100000000000001" customHeight="1" x14ac:dyDescent="0.25">
      <c r="A17" s="149">
        <v>5</v>
      </c>
      <c r="B17" s="145" t="s">
        <v>27</v>
      </c>
      <c r="C17" s="141">
        <v>45051</v>
      </c>
      <c r="D17" s="142">
        <v>1450788489</v>
      </c>
      <c r="E17" s="143">
        <v>500</v>
      </c>
      <c r="F17" s="144">
        <v>310</v>
      </c>
      <c r="G17" s="15"/>
      <c r="H17" s="15"/>
      <c r="I17" s="16"/>
      <c r="K17" s="59" t="s">
        <v>29</v>
      </c>
    </row>
    <row r="18" spans="1:11" s="59" customFormat="1" ht="17.100000000000001" customHeight="1" x14ac:dyDescent="0.25">
      <c r="A18" s="149">
        <v>6</v>
      </c>
      <c r="B18" s="145" t="s">
        <v>27</v>
      </c>
      <c r="C18" s="141">
        <v>45051</v>
      </c>
      <c r="D18" s="142">
        <v>1412713459</v>
      </c>
      <c r="E18" s="143">
        <v>500</v>
      </c>
      <c r="F18" s="144">
        <v>296</v>
      </c>
      <c r="G18" s="15"/>
      <c r="H18" s="15"/>
      <c r="I18" s="16"/>
    </row>
    <row r="19" spans="1:11" s="59" customFormat="1" ht="17.100000000000001" customHeight="1" x14ac:dyDescent="0.25">
      <c r="A19" s="149">
        <v>7</v>
      </c>
      <c r="B19" s="145" t="s">
        <v>71</v>
      </c>
      <c r="C19" s="141">
        <v>45051</v>
      </c>
      <c r="D19" s="142">
        <v>4226040810</v>
      </c>
      <c r="E19" s="143">
        <v>500</v>
      </c>
      <c r="F19" s="144">
        <v>301</v>
      </c>
      <c r="G19" s="15"/>
      <c r="H19" s="15"/>
      <c r="I19" s="16"/>
    </row>
    <row r="20" spans="1:11" s="59" customFormat="1" ht="17.100000000000001" customHeight="1" x14ac:dyDescent="0.25">
      <c r="A20" s="149">
        <v>8</v>
      </c>
      <c r="B20" s="145" t="s">
        <v>71</v>
      </c>
      <c r="C20" s="141">
        <v>45051</v>
      </c>
      <c r="D20" s="142">
        <v>2933735799</v>
      </c>
      <c r="E20" s="143">
        <v>500</v>
      </c>
      <c r="F20" s="144">
        <v>297</v>
      </c>
      <c r="G20" s="15"/>
      <c r="H20" s="15"/>
      <c r="I20" s="16"/>
      <c r="K20" s="59" t="s">
        <v>29</v>
      </c>
    </row>
    <row r="21" spans="1:11" s="59" customFormat="1" ht="17.100000000000001" customHeight="1" x14ac:dyDescent="0.25">
      <c r="A21" s="149">
        <v>9</v>
      </c>
      <c r="B21" s="145" t="s">
        <v>72</v>
      </c>
      <c r="C21" s="141">
        <v>45054</v>
      </c>
      <c r="D21" s="142">
        <v>3954396432</v>
      </c>
      <c r="E21" s="143">
        <v>500</v>
      </c>
      <c r="F21" s="144">
        <v>302</v>
      </c>
      <c r="G21" s="15"/>
      <c r="H21" s="15"/>
      <c r="I21" s="16"/>
    </row>
    <row r="22" spans="1:11" s="59" customFormat="1" ht="17.100000000000001" customHeight="1" x14ac:dyDescent="0.25">
      <c r="A22" s="149">
        <v>10</v>
      </c>
      <c r="B22" s="145" t="s">
        <v>72</v>
      </c>
      <c r="C22" s="141">
        <v>45054</v>
      </c>
      <c r="D22" s="142">
        <v>2864005462</v>
      </c>
      <c r="E22" s="143">
        <v>500</v>
      </c>
      <c r="F22" s="144">
        <v>300</v>
      </c>
      <c r="G22" s="15"/>
      <c r="H22" s="15"/>
      <c r="I22" s="16"/>
    </row>
    <row r="23" spans="1:11" s="59" customFormat="1" ht="17.100000000000001" customHeight="1" x14ac:dyDescent="0.25">
      <c r="A23" s="149">
        <v>11</v>
      </c>
      <c r="B23" s="145" t="s">
        <v>72</v>
      </c>
      <c r="C23" s="141">
        <v>45054</v>
      </c>
      <c r="D23" s="142">
        <v>2511751799</v>
      </c>
      <c r="E23" s="143">
        <v>500</v>
      </c>
      <c r="F23" s="144">
        <v>307</v>
      </c>
      <c r="G23" s="15"/>
      <c r="H23" s="15"/>
      <c r="I23" s="16"/>
    </row>
    <row r="24" spans="1:11" s="59" customFormat="1" ht="17.100000000000001" customHeight="1" x14ac:dyDescent="0.25">
      <c r="A24" s="149">
        <v>12</v>
      </c>
      <c r="B24" s="139" t="s">
        <v>49</v>
      </c>
      <c r="C24" s="141">
        <v>45050</v>
      </c>
      <c r="D24" s="142">
        <v>3287961490</v>
      </c>
      <c r="E24" s="143">
        <v>500</v>
      </c>
      <c r="F24" s="144">
        <v>306</v>
      </c>
      <c r="G24" s="67"/>
      <c r="H24" s="67"/>
      <c r="I24" s="67"/>
      <c r="K24" s="59" t="s">
        <v>29</v>
      </c>
    </row>
    <row r="25" spans="1:11" s="59" customFormat="1" ht="17.100000000000001" customHeight="1" x14ac:dyDescent="0.25">
      <c r="A25" s="149">
        <v>13</v>
      </c>
      <c r="B25" s="139" t="s">
        <v>49</v>
      </c>
      <c r="C25" s="141">
        <v>45050</v>
      </c>
      <c r="D25" s="142">
        <v>916865368</v>
      </c>
      <c r="E25" s="143">
        <v>500</v>
      </c>
      <c r="F25" s="144">
        <v>309</v>
      </c>
      <c r="G25" s="67"/>
      <c r="H25" s="67"/>
      <c r="I25" s="67"/>
    </row>
    <row r="26" spans="1:11" s="59" customFormat="1" ht="17.100000000000001" customHeight="1" x14ac:dyDescent="0.25">
      <c r="A26" s="149">
        <v>14</v>
      </c>
      <c r="B26" s="139" t="s">
        <v>49</v>
      </c>
      <c r="C26" s="141">
        <v>45050</v>
      </c>
      <c r="D26" s="142">
        <v>2952807786</v>
      </c>
      <c r="E26" s="143">
        <v>500</v>
      </c>
      <c r="F26" s="144">
        <v>298</v>
      </c>
      <c r="G26" s="67"/>
      <c r="H26" s="67"/>
      <c r="I26" s="67"/>
    </row>
    <row r="27" spans="1:11" s="59" customFormat="1" ht="17.100000000000001" customHeight="1" x14ac:dyDescent="0.25">
      <c r="A27" s="149">
        <v>15</v>
      </c>
      <c r="B27" s="139" t="s">
        <v>82</v>
      </c>
      <c r="C27" s="141">
        <v>45049</v>
      </c>
      <c r="D27" s="142">
        <v>501434915</v>
      </c>
      <c r="E27" s="143">
        <v>500</v>
      </c>
      <c r="F27" s="144">
        <v>304</v>
      </c>
      <c r="G27" s="148"/>
      <c r="H27" s="2"/>
      <c r="I27" s="2"/>
    </row>
    <row r="28" spans="1:11" s="59" customFormat="1" ht="17.100000000000001" customHeight="1" x14ac:dyDescent="0.25">
      <c r="A28" s="149">
        <v>16</v>
      </c>
      <c r="B28" s="139" t="s">
        <v>82</v>
      </c>
      <c r="C28" s="141">
        <v>45049</v>
      </c>
      <c r="D28" s="142">
        <v>3656992854</v>
      </c>
      <c r="E28" s="143">
        <v>500</v>
      </c>
      <c r="F28" s="144">
        <v>308</v>
      </c>
      <c r="G28" s="148"/>
      <c r="H28" s="2"/>
      <c r="I28" s="2"/>
    </row>
    <row r="29" spans="1:11" s="59" customFormat="1" ht="17.100000000000001" customHeight="1" x14ac:dyDescent="0.25">
      <c r="A29" s="149">
        <v>17</v>
      </c>
      <c r="B29" s="139" t="s">
        <v>82</v>
      </c>
      <c r="C29" s="141">
        <v>45048</v>
      </c>
      <c r="D29" s="142">
        <v>1767853799</v>
      </c>
      <c r="E29" s="143">
        <v>500</v>
      </c>
      <c r="F29" s="144">
        <v>299</v>
      </c>
      <c r="G29" s="2"/>
      <c r="H29" s="2"/>
      <c r="I29" s="2"/>
    </row>
    <row r="30" spans="1:11" s="59" customFormat="1" x14ac:dyDescent="0.25">
      <c r="A30" s="109"/>
      <c r="B30" s="110"/>
      <c r="C30" s="111"/>
      <c r="D30" s="112" t="s">
        <v>2</v>
      </c>
      <c r="E30" s="113">
        <f>SUM(E13:E29)</f>
        <v>8500</v>
      </c>
      <c r="F30" s="111"/>
      <c r="G30" s="2"/>
      <c r="H30" s="2"/>
      <c r="I30" s="2"/>
    </row>
    <row r="31" spans="1:11" s="59" customFormat="1" ht="18.75" x14ac:dyDescent="0.3">
      <c r="A31" s="8"/>
      <c r="B31" s="59" t="s">
        <v>57</v>
      </c>
      <c r="C31" s="2"/>
      <c r="D31" s="2"/>
      <c r="F31" s="2"/>
      <c r="G31" s="2"/>
      <c r="H31" s="2"/>
      <c r="I31" s="2"/>
      <c r="K31" s="59" t="s">
        <v>29</v>
      </c>
    </row>
    <row r="32" spans="1:11" ht="18.75" x14ac:dyDescent="0.3">
      <c r="A32" s="8"/>
      <c r="B32" s="21" t="s">
        <v>29</v>
      </c>
      <c r="C32" s="21"/>
      <c r="D32" s="59"/>
      <c r="F32" s="21"/>
      <c r="G32" s="21"/>
      <c r="H32" s="21"/>
      <c r="I32" s="21"/>
      <c r="K32" s="21" t="s">
        <v>29</v>
      </c>
    </row>
    <row r="33" spans="1:11" s="59" customFormat="1" ht="18.75" x14ac:dyDescent="0.3">
      <c r="A33" s="8"/>
      <c r="B33" s="12"/>
    </row>
    <row r="34" spans="1:11" s="59" customFormat="1" ht="18.75" x14ac:dyDescent="0.3">
      <c r="A34" s="8"/>
      <c r="B34" s="12"/>
    </row>
    <row r="35" spans="1:11" s="59" customFormat="1" ht="18.75" x14ac:dyDescent="0.3">
      <c r="A35" s="8"/>
      <c r="B35" s="12"/>
    </row>
    <row r="36" spans="1:11" ht="18.75" x14ac:dyDescent="0.3">
      <c r="A36" s="8"/>
      <c r="B36" s="21"/>
      <c r="C36" s="21"/>
      <c r="D36" s="59"/>
      <c r="F36" s="21"/>
      <c r="G36" s="21"/>
      <c r="H36" s="21"/>
      <c r="I36" s="21"/>
    </row>
    <row r="37" spans="1:11" ht="18.75" x14ac:dyDescent="0.3">
      <c r="A37" s="8"/>
      <c r="B37" s="12"/>
      <c r="C37" s="1"/>
      <c r="D37" s="194"/>
      <c r="E37" s="194"/>
      <c r="F37" s="194"/>
    </row>
    <row r="38" spans="1:11" ht="18.75" customHeight="1" x14ac:dyDescent="0.3">
      <c r="A38" s="8"/>
      <c r="B38" s="12"/>
      <c r="C38" s="1"/>
      <c r="D38" s="193"/>
      <c r="E38" s="193"/>
      <c r="F38" s="193"/>
      <c r="J38" s="21" t="s">
        <v>29</v>
      </c>
    </row>
    <row r="39" spans="1:11" ht="18.75" customHeight="1" x14ac:dyDescent="0.3">
      <c r="A39" s="8"/>
      <c r="B39" s="12"/>
      <c r="C39" s="140"/>
      <c r="D39" s="193"/>
      <c r="E39" s="193"/>
      <c r="F39" s="193"/>
    </row>
    <row r="40" spans="1:11" s="59" customFormat="1" ht="18.75" x14ac:dyDescent="0.3">
      <c r="A40" s="8"/>
      <c r="B40" s="17"/>
      <c r="C40" s="1"/>
      <c r="D40" s="1"/>
      <c r="E40" s="64"/>
      <c r="F40" s="2"/>
      <c r="G40" s="2"/>
      <c r="H40" s="2"/>
      <c r="I40" s="2"/>
    </row>
    <row r="41" spans="1:11" s="59" customFormat="1" ht="18.75" x14ac:dyDescent="0.3">
      <c r="A41" s="8"/>
      <c r="B41" s="17"/>
      <c r="C41" s="1"/>
      <c r="D41" s="1"/>
      <c r="E41" s="64"/>
      <c r="F41" s="2"/>
      <c r="G41" s="2"/>
      <c r="H41" s="2"/>
      <c r="I41" s="2"/>
      <c r="K41" s="59" t="s">
        <v>29</v>
      </c>
    </row>
    <row r="42" spans="1:11" s="59" customFormat="1" ht="18.75" x14ac:dyDescent="0.3">
      <c r="A42" s="8"/>
      <c r="B42" s="17"/>
      <c r="C42" s="1"/>
      <c r="D42" s="1"/>
      <c r="E42" s="64"/>
      <c r="F42" s="2"/>
      <c r="G42" s="2"/>
      <c r="H42" s="2"/>
      <c r="I42" s="2"/>
    </row>
    <row r="43" spans="1:11" x14ac:dyDescent="0.25">
      <c r="A43" s="11" t="s">
        <v>25</v>
      </c>
      <c r="B43" s="10"/>
    </row>
    <row r="44" spans="1:11" x14ac:dyDescent="0.25">
      <c r="A44" s="11" t="s">
        <v>26</v>
      </c>
      <c r="B44" s="11"/>
    </row>
    <row r="45" spans="1:11" ht="29.25" customHeight="1" x14ac:dyDescent="0.25">
      <c r="A45" s="11" t="s">
        <v>26</v>
      </c>
      <c r="B45" s="11"/>
      <c r="C45" s="11"/>
      <c r="D45" s="11" t="s">
        <v>29</v>
      </c>
    </row>
    <row r="46" spans="1:11" x14ac:dyDescent="0.25">
      <c r="B46" s="11"/>
    </row>
  </sheetData>
  <autoFilter ref="A12:F26"/>
  <mergeCells count="8">
    <mergeCell ref="D38:F38"/>
    <mergeCell ref="D39:F39"/>
    <mergeCell ref="D37:F37"/>
    <mergeCell ref="A6:I6"/>
    <mergeCell ref="A7:I7"/>
    <mergeCell ref="A9:H9"/>
    <mergeCell ref="A10:F10"/>
    <mergeCell ref="A8:G8"/>
  </mergeCells>
  <pageMargins left="0.59055118110236227" right="0.59055118110236227" top="0.39370078740157483" bottom="0.39370078740157483" header="0.51181102362204722" footer="0.51181102362204722"/>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zoomScale="85" zoomScaleNormal="85" workbookViewId="0">
      <pane xSplit="2" ySplit="14" topLeftCell="C20" activePane="bottomRight" state="frozen"/>
      <selection pane="topRight" activeCell="B1" sqref="B1"/>
      <selection pane="bottomLeft" activeCell="A10" sqref="A10"/>
      <selection pane="bottomRight" activeCell="H34" sqref="H34:J34"/>
    </sheetView>
  </sheetViews>
  <sheetFormatPr baseColWidth="10" defaultRowHeight="15" x14ac:dyDescent="0.25"/>
  <cols>
    <col min="1" max="1" width="5.140625" style="68" customWidth="1"/>
    <col min="2" max="2" width="5" style="68" customWidth="1"/>
    <col min="3" max="3" width="13.5703125" style="68" customWidth="1"/>
    <col min="4" max="5" width="12.7109375" style="68" customWidth="1"/>
    <col min="6" max="6" width="21" style="68" customWidth="1"/>
    <col min="7" max="7" width="26.28515625" style="69" customWidth="1"/>
    <col min="8" max="8" width="57.42578125" style="69" customWidth="1"/>
    <col min="9" max="9" width="14.140625" style="69" customWidth="1"/>
    <col min="10" max="10" width="16.85546875" style="69" customWidth="1"/>
    <col min="11" max="11" width="11.42578125" style="68"/>
    <col min="12" max="12" width="16.7109375" style="68" customWidth="1"/>
    <col min="13" max="16384" width="11.42578125" style="68"/>
  </cols>
  <sheetData>
    <row r="1" spans="2:14" x14ac:dyDescent="0.25">
      <c r="I1" s="68"/>
      <c r="J1" s="68"/>
    </row>
    <row r="2" spans="2:14" x14ac:dyDescent="0.25">
      <c r="I2" s="68"/>
      <c r="J2" s="68"/>
    </row>
    <row r="3" spans="2:14" x14ac:dyDescent="0.25">
      <c r="I3" s="68"/>
      <c r="J3" s="68"/>
    </row>
    <row r="4" spans="2:14" x14ac:dyDescent="0.25">
      <c r="G4" s="210"/>
      <c r="H4" s="210"/>
      <c r="I4" s="210"/>
      <c r="J4" s="210"/>
    </row>
    <row r="5" spans="2:14" x14ac:dyDescent="0.25">
      <c r="G5" s="70"/>
      <c r="H5" s="70"/>
      <c r="I5" s="70"/>
      <c r="J5" s="70"/>
    </row>
    <row r="6" spans="2:14" x14ac:dyDescent="0.25">
      <c r="G6" s="70"/>
      <c r="H6" s="70"/>
      <c r="I6" s="70"/>
      <c r="J6" s="70"/>
    </row>
    <row r="7" spans="2:14" ht="15.75" x14ac:dyDescent="0.25">
      <c r="B7" s="197" t="s">
        <v>34</v>
      </c>
      <c r="C7" s="197"/>
      <c r="D7" s="197"/>
      <c r="E7" s="197"/>
      <c r="F7" s="197"/>
      <c r="G7" s="197"/>
      <c r="H7" s="197"/>
      <c r="I7" s="197"/>
      <c r="J7" s="197"/>
    </row>
    <row r="8" spans="2:14" ht="15.75" x14ac:dyDescent="0.25">
      <c r="B8" s="197" t="s">
        <v>47</v>
      </c>
      <c r="C8" s="197"/>
      <c r="D8" s="197"/>
      <c r="E8" s="197"/>
      <c r="F8" s="197"/>
      <c r="G8" s="197"/>
      <c r="H8" s="197"/>
      <c r="I8" s="197"/>
      <c r="J8" s="197"/>
    </row>
    <row r="9" spans="2:14" ht="15.75" x14ac:dyDescent="0.25">
      <c r="B9" s="197" t="s">
        <v>48</v>
      </c>
      <c r="C9" s="197"/>
      <c r="D9" s="197"/>
      <c r="E9" s="197"/>
      <c r="F9" s="197"/>
      <c r="G9" s="197"/>
      <c r="H9" s="197"/>
      <c r="I9" s="197"/>
      <c r="J9" s="197"/>
    </row>
    <row r="10" spans="2:14" ht="15.75" x14ac:dyDescent="0.25">
      <c r="B10" s="197" t="s">
        <v>33</v>
      </c>
      <c r="C10" s="197"/>
      <c r="D10" s="197"/>
      <c r="E10" s="197"/>
      <c r="F10" s="197"/>
      <c r="G10" s="197"/>
      <c r="H10" s="197"/>
      <c r="I10" s="197"/>
      <c r="J10" s="197"/>
      <c r="L10" s="68" t="s">
        <v>29</v>
      </c>
    </row>
    <row r="11" spans="2:14" ht="15.75" customHeight="1" x14ac:dyDescent="0.25">
      <c r="B11" s="212" t="s">
        <v>81</v>
      </c>
      <c r="C11" s="212"/>
      <c r="D11" s="212"/>
      <c r="E11" s="212"/>
      <c r="F11" s="212"/>
      <c r="G11" s="212"/>
      <c r="H11" s="212"/>
      <c r="I11" s="212"/>
      <c r="J11" s="212"/>
      <c r="K11" s="83"/>
      <c r="L11" s="83"/>
      <c r="M11" s="83"/>
      <c r="N11" s="83"/>
    </row>
    <row r="12" spans="2:14" ht="15.75" customHeight="1" x14ac:dyDescent="0.25">
      <c r="B12" s="87"/>
      <c r="C12" s="87"/>
      <c r="D12" s="87"/>
      <c r="E12" s="87"/>
      <c r="F12" s="87"/>
      <c r="G12" s="87"/>
      <c r="H12" s="87"/>
      <c r="I12" s="87"/>
      <c r="J12" s="87"/>
      <c r="K12" s="83"/>
      <c r="L12" s="83"/>
      <c r="M12" s="83"/>
      <c r="N12" s="83"/>
    </row>
    <row r="13" spans="2:14" ht="16.5" thickBot="1" x14ac:dyDescent="0.3">
      <c r="B13" s="211"/>
      <c r="C13" s="211"/>
      <c r="D13" s="211"/>
      <c r="E13" s="211"/>
      <c r="F13" s="211"/>
    </row>
    <row r="14" spans="2:14" ht="76.5" customHeight="1" thickBot="1" x14ac:dyDescent="0.3">
      <c r="B14" s="132" t="s">
        <v>0</v>
      </c>
      <c r="C14" s="133" t="s">
        <v>30</v>
      </c>
      <c r="D14" s="134" t="s">
        <v>42</v>
      </c>
      <c r="E14" s="134" t="s">
        <v>45</v>
      </c>
      <c r="F14" s="134" t="s">
        <v>31</v>
      </c>
      <c r="G14" s="134" t="s">
        <v>43</v>
      </c>
      <c r="H14" s="134" t="s">
        <v>44</v>
      </c>
      <c r="I14" s="135" t="s">
        <v>46</v>
      </c>
      <c r="J14" s="120" t="s">
        <v>67</v>
      </c>
    </row>
    <row r="15" spans="2:14" ht="72.75" customHeight="1" x14ac:dyDescent="0.25">
      <c r="B15" s="121">
        <v>1</v>
      </c>
      <c r="C15" s="122" t="s">
        <v>32</v>
      </c>
      <c r="D15" s="123">
        <v>45051</v>
      </c>
      <c r="E15" s="123">
        <v>45051</v>
      </c>
      <c r="F15" s="154" t="s">
        <v>88</v>
      </c>
      <c r="G15" s="124" t="s">
        <v>89</v>
      </c>
      <c r="H15" s="124" t="s">
        <v>90</v>
      </c>
      <c r="I15" s="125">
        <v>0</v>
      </c>
      <c r="J15" s="146">
        <v>122</v>
      </c>
    </row>
    <row r="16" spans="2:14" ht="48.75" customHeight="1" x14ac:dyDescent="0.25">
      <c r="B16" s="121">
        <v>2</v>
      </c>
      <c r="C16" s="122" t="s">
        <v>32</v>
      </c>
      <c r="D16" s="123">
        <v>45058</v>
      </c>
      <c r="E16" s="123">
        <v>45058</v>
      </c>
      <c r="F16" s="154" t="s">
        <v>86</v>
      </c>
      <c r="G16" s="124" t="s">
        <v>79</v>
      </c>
      <c r="H16" s="124" t="s">
        <v>87</v>
      </c>
      <c r="I16" s="125">
        <v>0</v>
      </c>
      <c r="J16" s="146">
        <v>60</v>
      </c>
    </row>
    <row r="17" spans="2:16" ht="35.25" customHeight="1" x14ac:dyDescent="0.25">
      <c r="B17" s="121">
        <v>3</v>
      </c>
      <c r="C17" s="122" t="s">
        <v>32</v>
      </c>
      <c r="D17" s="123">
        <v>45040</v>
      </c>
      <c r="E17" s="123">
        <v>45040</v>
      </c>
      <c r="F17" s="154" t="s">
        <v>84</v>
      </c>
      <c r="G17" s="124" t="s">
        <v>78</v>
      </c>
      <c r="H17" s="124" t="s">
        <v>85</v>
      </c>
      <c r="I17" s="125">
        <v>0</v>
      </c>
      <c r="J17" s="146">
        <v>123</v>
      </c>
    </row>
    <row r="18" spans="2:16" ht="35.25" customHeight="1" x14ac:dyDescent="0.25">
      <c r="B18" s="121">
        <v>4</v>
      </c>
      <c r="C18" s="122" t="s">
        <v>32</v>
      </c>
      <c r="D18" s="123">
        <v>45049</v>
      </c>
      <c r="E18" s="123">
        <v>45049</v>
      </c>
      <c r="F18" s="154" t="s">
        <v>80</v>
      </c>
      <c r="G18" s="124" t="s">
        <v>79</v>
      </c>
      <c r="H18" s="124" t="s">
        <v>83</v>
      </c>
      <c r="I18" s="125">
        <v>0</v>
      </c>
      <c r="J18" s="146">
        <v>69</v>
      </c>
    </row>
    <row r="19" spans="2:16" ht="219" customHeight="1" thickBot="1" x14ac:dyDescent="0.3">
      <c r="B19" s="126">
        <v>5</v>
      </c>
      <c r="C19" s="126" t="s">
        <v>73</v>
      </c>
      <c r="D19" s="127">
        <v>45032</v>
      </c>
      <c r="E19" s="127">
        <v>45038</v>
      </c>
      <c r="F19" s="150" t="s">
        <v>91</v>
      </c>
      <c r="G19" s="128" t="s">
        <v>92</v>
      </c>
      <c r="H19" s="152" t="s">
        <v>168</v>
      </c>
      <c r="I19" s="153">
        <v>8496.9</v>
      </c>
      <c r="J19" s="129">
        <v>20267.03</v>
      </c>
      <c r="K19" s="151"/>
    </row>
    <row r="20" spans="2:16" ht="21" customHeight="1" thickBot="1" x14ac:dyDescent="0.3">
      <c r="B20" s="77"/>
      <c r="C20" s="130"/>
      <c r="D20" s="130"/>
      <c r="E20" s="130"/>
      <c r="F20" s="131"/>
      <c r="G20" s="131"/>
      <c r="H20" s="131"/>
      <c r="I20" s="101">
        <f>SUM(I15:I19)</f>
        <v>8496.9</v>
      </c>
      <c r="J20" s="101">
        <f>SUM(J15:J19)</f>
        <v>20641.03</v>
      </c>
    </row>
    <row r="21" spans="2:16" ht="21" customHeight="1" x14ac:dyDescent="0.25">
      <c r="B21" s="45"/>
      <c r="C21" s="54"/>
      <c r="D21" s="54"/>
      <c r="E21" s="54"/>
      <c r="F21" s="53"/>
      <c r="G21" s="53"/>
      <c r="H21" s="53"/>
      <c r="I21" s="102"/>
      <c r="J21" s="102"/>
      <c r="P21" s="68" t="s">
        <v>29</v>
      </c>
    </row>
    <row r="22" spans="2:16" ht="19.5" customHeight="1" x14ac:dyDescent="0.25">
      <c r="B22" s="204" t="s">
        <v>93</v>
      </c>
      <c r="C22" s="205"/>
      <c r="D22" s="205"/>
      <c r="E22" s="205"/>
      <c r="F22" s="205"/>
      <c r="G22" s="205"/>
      <c r="H22" s="206"/>
      <c r="I22" s="71"/>
      <c r="J22" s="71"/>
    </row>
    <row r="23" spans="2:16" ht="15" customHeight="1" x14ac:dyDescent="0.25">
      <c r="B23" s="207"/>
      <c r="C23" s="208"/>
      <c r="D23" s="208"/>
      <c r="E23" s="208"/>
      <c r="F23" s="208"/>
      <c r="G23" s="208"/>
      <c r="H23" s="209"/>
      <c r="I23" s="52"/>
      <c r="J23" s="45"/>
    </row>
    <row r="24" spans="2:16" ht="15" customHeight="1" x14ac:dyDescent="0.25">
      <c r="B24" s="45"/>
      <c r="C24" s="53"/>
      <c r="D24" s="53"/>
      <c r="E24" s="53"/>
      <c r="F24" s="53"/>
      <c r="G24" s="53"/>
      <c r="H24" s="53"/>
      <c r="I24" s="52"/>
      <c r="J24" s="45"/>
    </row>
    <row r="25" spans="2:16" ht="15" customHeight="1" x14ac:dyDescent="0.25">
      <c r="B25" s="45"/>
      <c r="C25" s="45"/>
      <c r="D25" s="45"/>
      <c r="E25" s="45"/>
      <c r="F25" s="45"/>
      <c r="I25" s="45"/>
      <c r="J25" s="45"/>
    </row>
    <row r="26" spans="2:16" ht="15" customHeight="1" x14ac:dyDescent="0.25">
      <c r="B26" s="45"/>
      <c r="C26" s="45"/>
      <c r="D26" s="45"/>
      <c r="E26" s="45"/>
      <c r="F26" s="45"/>
      <c r="I26" s="45"/>
      <c r="J26" s="45"/>
    </row>
    <row r="27" spans="2:16" ht="15" customHeight="1" x14ac:dyDescent="0.25">
      <c r="B27" s="45"/>
      <c r="C27" s="45"/>
      <c r="D27" s="45"/>
      <c r="E27" s="45"/>
      <c r="F27" s="45"/>
      <c r="I27" s="45"/>
      <c r="J27" s="45" t="s">
        <v>29</v>
      </c>
    </row>
    <row r="28" spans="2:16" ht="15" customHeight="1" x14ac:dyDescent="0.25">
      <c r="B28" s="45"/>
      <c r="C28" s="45"/>
      <c r="D28" s="45"/>
      <c r="E28" s="45"/>
      <c r="F28" s="45"/>
      <c r="I28" s="45"/>
      <c r="J28" s="45"/>
    </row>
    <row r="29" spans="2:16" ht="15" customHeight="1" x14ac:dyDescent="0.25">
      <c r="B29" s="45"/>
      <c r="C29" s="45"/>
      <c r="D29" s="45"/>
      <c r="E29" s="45"/>
      <c r="F29" s="45"/>
      <c r="I29" s="45"/>
      <c r="J29" s="45"/>
    </row>
    <row r="30" spans="2:16" ht="15" customHeight="1" x14ac:dyDescent="0.25">
      <c r="B30" s="45"/>
      <c r="C30" s="45"/>
      <c r="D30" s="45"/>
      <c r="E30" s="45" t="s">
        <v>29</v>
      </c>
      <c r="F30" s="45"/>
      <c r="I30" s="45"/>
      <c r="J30" s="45"/>
    </row>
    <row r="31" spans="2:16" ht="15" customHeight="1" x14ac:dyDescent="0.25">
      <c r="B31" s="45"/>
      <c r="C31" s="12" t="s">
        <v>29</v>
      </c>
      <c r="D31" s="45"/>
      <c r="E31" s="45"/>
      <c r="F31" s="45"/>
      <c r="I31" s="45"/>
      <c r="J31" s="45"/>
    </row>
    <row r="32" spans="2:16" ht="15" customHeight="1" x14ac:dyDescent="0.25">
      <c r="B32" s="45"/>
      <c r="C32" s="45"/>
      <c r="D32" s="45"/>
      <c r="E32" s="45"/>
      <c r="F32" s="45"/>
      <c r="G32" s="45"/>
      <c r="H32" s="45"/>
      <c r="I32" s="45"/>
      <c r="J32" s="45"/>
      <c r="L32" s="68" t="s">
        <v>29</v>
      </c>
    </row>
    <row r="33" spans="2:10" ht="15" customHeight="1" x14ac:dyDescent="0.3">
      <c r="B33" s="45"/>
      <c r="C33" s="192"/>
      <c r="D33" s="192"/>
      <c r="E33" s="192"/>
      <c r="F33" s="72"/>
      <c r="G33" s="73"/>
      <c r="H33" s="202"/>
      <c r="I33" s="202"/>
      <c r="J33" s="202"/>
    </row>
    <row r="34" spans="2:10" ht="15" customHeight="1" x14ac:dyDescent="0.3">
      <c r="B34" s="45"/>
      <c r="C34" s="203"/>
      <c r="D34" s="203"/>
      <c r="E34" s="203"/>
      <c r="F34" s="72"/>
      <c r="G34" s="73"/>
      <c r="H34" s="201"/>
      <c r="I34" s="201"/>
      <c r="J34" s="201"/>
    </row>
    <row r="35" spans="2:10" ht="15" customHeight="1" x14ac:dyDescent="0.3">
      <c r="B35" s="45"/>
      <c r="C35" s="203"/>
      <c r="D35" s="203"/>
      <c r="E35" s="203"/>
      <c r="F35" s="203"/>
      <c r="G35" s="73"/>
      <c r="H35" s="201"/>
      <c r="I35" s="201"/>
      <c r="J35" s="201"/>
    </row>
    <row r="36" spans="2:10" ht="15" customHeight="1" x14ac:dyDescent="0.25">
      <c r="B36" s="45"/>
      <c r="C36" s="45"/>
      <c r="D36" s="45"/>
      <c r="E36" s="45"/>
      <c r="F36" s="45"/>
      <c r="I36" s="45"/>
      <c r="J36" s="45"/>
    </row>
    <row r="37" spans="2:10" ht="15" customHeight="1" x14ac:dyDescent="0.25">
      <c r="B37" s="45"/>
      <c r="C37" s="45"/>
      <c r="D37" s="45"/>
      <c r="E37" s="45"/>
      <c r="F37" s="45"/>
      <c r="I37" s="45"/>
      <c r="J37" s="45"/>
    </row>
    <row r="38" spans="2:10" ht="15" customHeight="1" x14ac:dyDescent="0.25">
      <c r="B38" s="45"/>
      <c r="C38" s="45"/>
      <c r="D38" s="45"/>
      <c r="E38" s="45"/>
      <c r="F38" s="45"/>
      <c r="I38" s="45"/>
      <c r="J38" s="45"/>
    </row>
    <row r="39" spans="2:10" ht="15" customHeight="1" x14ac:dyDescent="0.25">
      <c r="B39" s="45"/>
      <c r="C39" s="45"/>
      <c r="D39" s="45"/>
      <c r="E39" s="45"/>
      <c r="F39" s="45"/>
      <c r="G39" s="45"/>
      <c r="H39" s="45"/>
      <c r="I39" s="45"/>
      <c r="J39" s="45"/>
    </row>
    <row r="40" spans="2:10" ht="15" customHeight="1" x14ac:dyDescent="0.25">
      <c r="B40" s="45"/>
      <c r="C40" s="45"/>
      <c r="D40" s="45"/>
      <c r="E40" s="45"/>
      <c r="F40" s="45"/>
      <c r="G40" s="198"/>
      <c r="H40" s="198"/>
      <c r="I40" s="45"/>
      <c r="J40" s="45"/>
    </row>
    <row r="41" spans="2:10" ht="15" customHeight="1" x14ac:dyDescent="0.25">
      <c r="B41" s="45"/>
      <c r="C41" s="45"/>
      <c r="D41" s="45"/>
      <c r="E41" s="45"/>
      <c r="F41" s="45"/>
      <c r="G41" s="199"/>
      <c r="H41" s="199"/>
      <c r="I41" s="45"/>
      <c r="J41" s="45"/>
    </row>
    <row r="42" spans="2:10" ht="15" customHeight="1" x14ac:dyDescent="0.25">
      <c r="B42" s="45"/>
      <c r="C42" s="45"/>
      <c r="D42" s="45"/>
      <c r="E42" s="45"/>
      <c r="F42" s="45"/>
      <c r="G42" s="200"/>
      <c r="H42" s="200"/>
      <c r="I42" s="45"/>
      <c r="J42" s="45"/>
    </row>
    <row r="43" spans="2:10" x14ac:dyDescent="0.25">
      <c r="C43" s="45"/>
      <c r="D43" s="45"/>
      <c r="E43" s="45"/>
      <c r="F43" s="45"/>
      <c r="I43" s="45"/>
      <c r="J43" s="45"/>
    </row>
    <row r="44" spans="2:10" x14ac:dyDescent="0.25">
      <c r="G44" s="68"/>
      <c r="H44" s="68"/>
    </row>
    <row r="45" spans="2:10" ht="15.75" x14ac:dyDescent="0.25">
      <c r="B45" s="74"/>
      <c r="G45" s="68"/>
      <c r="H45" s="68"/>
    </row>
    <row r="46" spans="2:10" ht="15.75" x14ac:dyDescent="0.25">
      <c r="B46" s="74"/>
      <c r="C46" s="74"/>
      <c r="D46" s="74"/>
      <c r="E46" s="74"/>
      <c r="F46" s="74"/>
      <c r="G46" s="74"/>
      <c r="H46" s="74"/>
      <c r="I46" s="75"/>
      <c r="J46" s="75"/>
    </row>
    <row r="47" spans="2:10" ht="15.75" x14ac:dyDescent="0.25">
      <c r="B47" s="74"/>
      <c r="C47" s="74"/>
      <c r="D47" s="74"/>
      <c r="E47" s="74"/>
      <c r="F47" s="74"/>
      <c r="G47" s="75"/>
      <c r="H47" s="75"/>
      <c r="I47" s="75"/>
      <c r="J47" s="75"/>
    </row>
    <row r="48" spans="2:10" ht="15.75" x14ac:dyDescent="0.25">
      <c r="B48" s="74"/>
      <c r="C48" s="74"/>
      <c r="D48" s="74"/>
      <c r="E48" s="74"/>
      <c r="F48" s="74"/>
      <c r="G48" s="75"/>
      <c r="H48" s="75"/>
      <c r="I48" s="75"/>
      <c r="J48" s="75"/>
    </row>
    <row r="49" spans="2:10" ht="15.75" x14ac:dyDescent="0.25">
      <c r="B49" s="74"/>
      <c r="C49" s="74"/>
      <c r="D49" s="74"/>
      <c r="E49" s="74"/>
      <c r="F49" s="74"/>
      <c r="G49" s="76"/>
      <c r="H49" s="76"/>
      <c r="I49" s="77"/>
      <c r="J49" s="77"/>
    </row>
    <row r="50" spans="2:10" ht="18.75" customHeight="1" x14ac:dyDescent="0.25">
      <c r="B50" s="74"/>
      <c r="C50" s="74"/>
      <c r="D50" s="74"/>
      <c r="E50" s="74"/>
      <c r="F50" s="74"/>
      <c r="G50" s="76"/>
      <c r="H50" s="76"/>
      <c r="I50" s="78"/>
      <c r="J50" s="78"/>
    </row>
    <row r="51" spans="2:10" ht="15.75" x14ac:dyDescent="0.25">
      <c r="B51" s="74"/>
      <c r="C51" s="74"/>
      <c r="D51" s="74"/>
      <c r="E51" s="74"/>
      <c r="F51" s="74"/>
      <c r="G51" s="76"/>
      <c r="H51" s="76"/>
      <c r="I51" s="79"/>
      <c r="J51" s="79"/>
    </row>
    <row r="52" spans="2:10" ht="15.75" x14ac:dyDescent="0.25">
      <c r="C52" s="74"/>
      <c r="D52" s="74"/>
      <c r="E52" s="74"/>
      <c r="F52" s="74"/>
      <c r="G52" s="76"/>
      <c r="H52" s="76"/>
      <c r="I52" s="80"/>
      <c r="J52" s="80"/>
    </row>
  </sheetData>
  <autoFilter ref="B4:J18">
    <filterColumn colId="5" showButton="0"/>
    <filterColumn colId="6" hiddenButton="1" showButton="0"/>
    <filterColumn colId="7" showButton="0"/>
    <filterColumn colId="8" hiddenButton="1" showButton="0"/>
  </autoFilter>
  <mergeCells count="16">
    <mergeCell ref="H33:J33"/>
    <mergeCell ref="C35:F35"/>
    <mergeCell ref="B22:H23"/>
    <mergeCell ref="G4:J4"/>
    <mergeCell ref="B8:J8"/>
    <mergeCell ref="B9:J9"/>
    <mergeCell ref="B10:J10"/>
    <mergeCell ref="B13:F13"/>
    <mergeCell ref="B7:J7"/>
    <mergeCell ref="B11:J11"/>
    <mergeCell ref="C34:E34"/>
    <mergeCell ref="G40:H40"/>
    <mergeCell ref="G41:H41"/>
    <mergeCell ref="G42:H42"/>
    <mergeCell ref="H35:J35"/>
    <mergeCell ref="H34:J34"/>
  </mergeCells>
  <printOptions horizontalCentered="1"/>
  <pageMargins left="0.23622047244094491" right="0.23622047244094491" top="0.39370078740157483" bottom="0.3937007874015748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104"/>
  <sheetViews>
    <sheetView topLeftCell="A70" zoomScaleNormal="100" workbookViewId="0">
      <selection activeCell="G82" sqref="G82"/>
    </sheetView>
  </sheetViews>
  <sheetFormatPr baseColWidth="10" defaultRowHeight="15" x14ac:dyDescent="0.25"/>
  <cols>
    <col min="1" max="1" width="6.85546875" style="21" customWidth="1"/>
    <col min="2" max="2" width="14.140625" style="12" customWidth="1"/>
    <col min="3" max="3" width="30.42578125" style="21" customWidth="1"/>
    <col min="4" max="4" width="11.7109375" style="50" customWidth="1"/>
    <col min="5" max="5" width="17" style="21" customWidth="1"/>
    <col min="6" max="6" width="15.7109375" style="21" customWidth="1"/>
    <col min="7" max="7" width="15.5703125" style="21" customWidth="1"/>
    <col min="8" max="8" width="37.5703125" style="21" customWidth="1"/>
    <col min="9" max="16384" width="11.42578125" style="21"/>
  </cols>
  <sheetData>
    <row r="5" spans="1:8" s="59" customFormat="1" x14ac:dyDescent="0.25">
      <c r="A5" s="212" t="s">
        <v>34</v>
      </c>
      <c r="B5" s="212"/>
      <c r="C5" s="212"/>
      <c r="D5" s="212"/>
      <c r="E5" s="212"/>
      <c r="F5" s="212"/>
      <c r="G5" s="212"/>
      <c r="H5" s="212"/>
    </row>
    <row r="6" spans="1:8" x14ac:dyDescent="0.25">
      <c r="A6" s="215" t="s">
        <v>12</v>
      </c>
      <c r="B6" s="215"/>
      <c r="C6" s="215"/>
      <c r="D6" s="215"/>
      <c r="E6" s="215"/>
      <c r="F6" s="215"/>
      <c r="G6" s="215"/>
      <c r="H6" s="215"/>
    </row>
    <row r="7" spans="1:8" x14ac:dyDescent="0.25">
      <c r="A7" s="216" t="s">
        <v>55</v>
      </c>
      <c r="B7" s="216"/>
      <c r="C7" s="216"/>
      <c r="D7" s="216"/>
      <c r="E7" s="216"/>
      <c r="F7" s="216"/>
      <c r="G7" s="216"/>
      <c r="H7" s="216"/>
    </row>
    <row r="8" spans="1:8" x14ac:dyDescent="0.25">
      <c r="A8" s="215" t="s">
        <v>56</v>
      </c>
      <c r="B8" s="215"/>
      <c r="C8" s="215"/>
      <c r="D8" s="215"/>
      <c r="E8" s="215"/>
      <c r="F8" s="215"/>
      <c r="G8" s="215"/>
      <c r="H8" s="215"/>
    </row>
    <row r="9" spans="1:8" x14ac:dyDescent="0.25">
      <c r="A9" s="212" t="s">
        <v>81</v>
      </c>
      <c r="B9" s="212"/>
      <c r="C9" s="212"/>
      <c r="D9" s="212"/>
      <c r="E9" s="212"/>
      <c r="F9" s="212"/>
      <c r="G9" s="212"/>
      <c r="H9" s="212"/>
    </row>
    <row r="10" spans="1:8" ht="15.75" x14ac:dyDescent="0.25">
      <c r="A10" s="217"/>
      <c r="B10" s="217"/>
      <c r="C10" s="217"/>
      <c r="D10" s="48"/>
      <c r="E10" s="36"/>
      <c r="F10" s="36"/>
      <c r="G10" s="35"/>
      <c r="H10" s="35"/>
    </row>
    <row r="12" spans="1:8" ht="31.5" customHeight="1" x14ac:dyDescent="0.25">
      <c r="A12" s="93" t="s">
        <v>3</v>
      </c>
      <c r="B12" s="94" t="s">
        <v>11</v>
      </c>
      <c r="C12" s="93" t="s">
        <v>10</v>
      </c>
      <c r="D12" s="95" t="s">
        <v>19</v>
      </c>
      <c r="E12" s="94" t="s">
        <v>20</v>
      </c>
      <c r="F12" s="94" t="s">
        <v>21</v>
      </c>
      <c r="G12" s="94" t="s">
        <v>76</v>
      </c>
      <c r="H12" s="94" t="s">
        <v>22</v>
      </c>
    </row>
    <row r="13" spans="1:8" s="59" customFormat="1" ht="77.25" customHeight="1" x14ac:dyDescent="0.25">
      <c r="A13" s="57">
        <v>1</v>
      </c>
      <c r="B13" s="57">
        <v>16693949</v>
      </c>
      <c r="C13" s="174" t="s">
        <v>94</v>
      </c>
      <c r="D13" s="103">
        <v>1</v>
      </c>
      <c r="E13" s="155">
        <v>229.38</v>
      </c>
      <c r="F13" s="155">
        <v>229.38</v>
      </c>
      <c r="G13" s="84">
        <v>45068</v>
      </c>
      <c r="H13" s="165" t="s">
        <v>95</v>
      </c>
    </row>
    <row r="14" spans="1:8" s="59" customFormat="1" ht="41.25" customHeight="1" x14ac:dyDescent="0.25">
      <c r="A14" s="57">
        <v>2</v>
      </c>
      <c r="B14" s="57">
        <v>43539149</v>
      </c>
      <c r="C14" s="174" t="s">
        <v>96</v>
      </c>
      <c r="D14" s="103">
        <v>1</v>
      </c>
      <c r="E14" s="156">
        <v>120</v>
      </c>
      <c r="F14" s="104">
        <f t="shared" ref="F14:F16" si="0">E14</f>
        <v>120</v>
      </c>
      <c r="G14" s="84">
        <v>45049</v>
      </c>
      <c r="H14" s="158" t="s">
        <v>122</v>
      </c>
    </row>
    <row r="15" spans="1:8" s="59" customFormat="1" ht="96" customHeight="1" x14ac:dyDescent="0.25">
      <c r="A15" s="57">
        <v>3</v>
      </c>
      <c r="B15" s="57">
        <v>4430514</v>
      </c>
      <c r="C15" s="174" t="s">
        <v>97</v>
      </c>
      <c r="D15" s="103">
        <v>1</v>
      </c>
      <c r="E15" s="155">
        <v>75</v>
      </c>
      <c r="F15" s="104">
        <f t="shared" si="0"/>
        <v>75</v>
      </c>
      <c r="G15" s="84">
        <v>45057</v>
      </c>
      <c r="H15" s="166" t="s">
        <v>123</v>
      </c>
    </row>
    <row r="16" spans="1:8" s="59" customFormat="1" ht="82.5" customHeight="1" x14ac:dyDescent="0.25">
      <c r="A16" s="57">
        <v>4</v>
      </c>
      <c r="B16" s="136">
        <v>5407796</v>
      </c>
      <c r="C16" s="174" t="s">
        <v>98</v>
      </c>
      <c r="D16" s="137">
        <v>1</v>
      </c>
      <c r="E16" s="155">
        <v>560</v>
      </c>
      <c r="F16" s="138">
        <f t="shared" si="0"/>
        <v>560</v>
      </c>
      <c r="G16" s="84">
        <v>45068</v>
      </c>
      <c r="H16" s="159" t="s">
        <v>124</v>
      </c>
    </row>
    <row r="17" spans="1:9" s="59" customFormat="1" ht="79.5" customHeight="1" x14ac:dyDescent="0.25">
      <c r="A17" s="57">
        <v>5</v>
      </c>
      <c r="B17" s="57">
        <v>44416504</v>
      </c>
      <c r="C17" s="174" t="s">
        <v>99</v>
      </c>
      <c r="D17" s="103">
        <v>1</v>
      </c>
      <c r="E17" s="155">
        <v>85</v>
      </c>
      <c r="F17" s="155">
        <v>85</v>
      </c>
      <c r="G17" s="84">
        <v>45051</v>
      </c>
      <c r="H17" s="167" t="s">
        <v>125</v>
      </c>
    </row>
    <row r="18" spans="1:9" s="59" customFormat="1" ht="56.25" customHeight="1" x14ac:dyDescent="0.25">
      <c r="A18" s="57">
        <v>6</v>
      </c>
      <c r="B18" s="57">
        <v>31415717</v>
      </c>
      <c r="C18" s="174" t="s">
        <v>100</v>
      </c>
      <c r="D18" s="103">
        <v>1</v>
      </c>
      <c r="E18" s="155">
        <v>70</v>
      </c>
      <c r="F18" s="104">
        <f>D18*E18</f>
        <v>70</v>
      </c>
      <c r="G18" s="84">
        <v>45049</v>
      </c>
      <c r="H18" s="160" t="s">
        <v>126</v>
      </c>
      <c r="I18" s="43"/>
    </row>
    <row r="19" spans="1:9" s="59" customFormat="1" ht="54" customHeight="1" x14ac:dyDescent="0.25">
      <c r="A19" s="57">
        <v>7</v>
      </c>
      <c r="B19" s="57">
        <v>2107341</v>
      </c>
      <c r="C19" s="175" t="s">
        <v>101</v>
      </c>
      <c r="D19" s="103">
        <v>1</v>
      </c>
      <c r="E19" s="155">
        <v>30</v>
      </c>
      <c r="F19" s="104">
        <f t="shared" ref="F19" si="1">D19*E19</f>
        <v>30</v>
      </c>
      <c r="G19" s="84">
        <v>45048</v>
      </c>
      <c r="H19" s="158" t="s">
        <v>127</v>
      </c>
      <c r="I19" s="43"/>
    </row>
    <row r="20" spans="1:9" s="59" customFormat="1" ht="47.25" customHeight="1" x14ac:dyDescent="0.25">
      <c r="A20" s="57">
        <v>8</v>
      </c>
      <c r="B20" s="57">
        <v>2399083</v>
      </c>
      <c r="C20" s="176" t="s">
        <v>102</v>
      </c>
      <c r="D20" s="103">
        <v>1</v>
      </c>
      <c r="E20" s="157">
        <v>145.13999999999999</v>
      </c>
      <c r="F20" s="104">
        <f>E20</f>
        <v>145.13999999999999</v>
      </c>
      <c r="G20" s="84">
        <v>45075</v>
      </c>
      <c r="H20" s="158" t="s">
        <v>128</v>
      </c>
    </row>
    <row r="21" spans="1:9" s="59" customFormat="1" ht="54" customHeight="1" x14ac:dyDescent="0.25">
      <c r="A21" s="57">
        <v>9</v>
      </c>
      <c r="B21" s="57">
        <v>4241045</v>
      </c>
      <c r="C21" s="174" t="s">
        <v>103</v>
      </c>
      <c r="D21" s="103">
        <v>1</v>
      </c>
      <c r="E21" s="155">
        <v>210.35</v>
      </c>
      <c r="F21" s="155">
        <v>210.35</v>
      </c>
      <c r="G21" s="84">
        <v>45050</v>
      </c>
      <c r="H21" s="158" t="s">
        <v>129</v>
      </c>
    </row>
    <row r="22" spans="1:9" s="59" customFormat="1" ht="41.25" customHeight="1" x14ac:dyDescent="0.25">
      <c r="A22" s="57">
        <v>10</v>
      </c>
      <c r="B22" s="57">
        <v>2974681</v>
      </c>
      <c r="C22" s="177" t="s">
        <v>104</v>
      </c>
      <c r="D22" s="103">
        <v>1</v>
      </c>
      <c r="E22" s="156">
        <v>21</v>
      </c>
      <c r="F22" s="104">
        <f t="shared" ref="F22:F25" si="2">E22</f>
        <v>21</v>
      </c>
      <c r="G22" s="84">
        <v>45048</v>
      </c>
      <c r="H22" s="158" t="s">
        <v>130</v>
      </c>
    </row>
    <row r="23" spans="1:9" s="59" customFormat="1" ht="39.75" customHeight="1" x14ac:dyDescent="0.25">
      <c r="A23" s="57">
        <v>11</v>
      </c>
      <c r="B23" s="57">
        <v>2107341</v>
      </c>
      <c r="C23" s="175" t="s">
        <v>101</v>
      </c>
      <c r="D23" s="103">
        <v>1</v>
      </c>
      <c r="E23" s="155">
        <v>25</v>
      </c>
      <c r="F23" s="104">
        <f t="shared" si="2"/>
        <v>25</v>
      </c>
      <c r="G23" s="84">
        <v>45048</v>
      </c>
      <c r="H23" s="158" t="s">
        <v>131</v>
      </c>
    </row>
    <row r="24" spans="1:9" s="59" customFormat="1" ht="51" customHeight="1" x14ac:dyDescent="0.25">
      <c r="A24" s="57">
        <v>12</v>
      </c>
      <c r="B24" s="57">
        <v>103341706</v>
      </c>
      <c r="C24" s="174" t="s">
        <v>105</v>
      </c>
      <c r="D24" s="103">
        <v>1</v>
      </c>
      <c r="E24" s="155">
        <v>35</v>
      </c>
      <c r="F24" s="104">
        <f t="shared" si="2"/>
        <v>35</v>
      </c>
      <c r="G24" s="84">
        <v>45050</v>
      </c>
      <c r="H24" s="161" t="s">
        <v>132</v>
      </c>
    </row>
    <row r="25" spans="1:9" s="59" customFormat="1" ht="56.25" customHeight="1" x14ac:dyDescent="0.25">
      <c r="A25" s="57">
        <v>13</v>
      </c>
      <c r="B25" s="57">
        <v>12691402</v>
      </c>
      <c r="C25" s="174" t="s">
        <v>106</v>
      </c>
      <c r="D25" s="103">
        <v>1</v>
      </c>
      <c r="E25" s="155">
        <v>45</v>
      </c>
      <c r="F25" s="104">
        <f t="shared" si="2"/>
        <v>45</v>
      </c>
      <c r="G25" s="84">
        <v>45049</v>
      </c>
      <c r="H25" s="158" t="s">
        <v>133</v>
      </c>
    </row>
    <row r="26" spans="1:9" s="59" customFormat="1" ht="51" customHeight="1" x14ac:dyDescent="0.25">
      <c r="A26" s="57">
        <v>14</v>
      </c>
      <c r="B26" s="57">
        <v>36883409</v>
      </c>
      <c r="C26" s="175" t="s">
        <v>107</v>
      </c>
      <c r="D26" s="103">
        <v>1</v>
      </c>
      <c r="E26" s="155">
        <v>30</v>
      </c>
      <c r="F26" s="104">
        <f t="shared" ref="F26" si="3">D26*E26</f>
        <v>30</v>
      </c>
      <c r="G26" s="84">
        <v>45049</v>
      </c>
      <c r="H26" s="158" t="s">
        <v>134</v>
      </c>
    </row>
    <row r="27" spans="1:9" s="59" customFormat="1" ht="66.75" customHeight="1" x14ac:dyDescent="0.25">
      <c r="A27" s="57">
        <v>15</v>
      </c>
      <c r="B27" s="57">
        <v>44416504</v>
      </c>
      <c r="C27" s="174" t="s">
        <v>99</v>
      </c>
      <c r="D27" s="103">
        <v>1</v>
      </c>
      <c r="E27" s="157">
        <v>35</v>
      </c>
      <c r="F27" s="104">
        <f t="shared" ref="F27:F50" si="4">D27*E27</f>
        <v>35</v>
      </c>
      <c r="G27" s="84">
        <v>45058</v>
      </c>
      <c r="H27" s="168" t="s">
        <v>135</v>
      </c>
    </row>
    <row r="28" spans="1:9" s="59" customFormat="1" ht="54.75" customHeight="1" x14ac:dyDescent="0.25">
      <c r="A28" s="57">
        <v>16</v>
      </c>
      <c r="B28" s="57">
        <v>57705488</v>
      </c>
      <c r="C28" s="176" t="s">
        <v>108</v>
      </c>
      <c r="D28" s="103">
        <v>1</v>
      </c>
      <c r="E28" s="157">
        <v>50</v>
      </c>
      <c r="F28" s="104">
        <f t="shared" si="4"/>
        <v>50</v>
      </c>
      <c r="G28" s="84">
        <v>45064</v>
      </c>
      <c r="H28" s="158" t="s">
        <v>136</v>
      </c>
    </row>
    <row r="29" spans="1:9" s="59" customFormat="1" ht="54" customHeight="1" x14ac:dyDescent="0.25">
      <c r="A29" s="57">
        <v>17</v>
      </c>
      <c r="B29" s="57">
        <v>6527310</v>
      </c>
      <c r="C29" s="174" t="s">
        <v>109</v>
      </c>
      <c r="D29" s="103">
        <v>1</v>
      </c>
      <c r="E29" s="155">
        <v>30</v>
      </c>
      <c r="F29" s="104">
        <f t="shared" si="4"/>
        <v>30</v>
      </c>
      <c r="G29" s="84">
        <v>45068</v>
      </c>
      <c r="H29" s="158" t="s">
        <v>137</v>
      </c>
    </row>
    <row r="30" spans="1:9" s="59" customFormat="1" ht="89.25" customHeight="1" x14ac:dyDescent="0.25">
      <c r="A30" s="57">
        <v>18</v>
      </c>
      <c r="B30" s="57">
        <v>18665217</v>
      </c>
      <c r="C30" s="174" t="s">
        <v>110</v>
      </c>
      <c r="D30" s="103">
        <v>1</v>
      </c>
      <c r="E30" s="155">
        <v>250</v>
      </c>
      <c r="F30" s="104">
        <f t="shared" si="4"/>
        <v>250</v>
      </c>
      <c r="G30" s="84">
        <v>45061</v>
      </c>
      <c r="H30" s="162" t="s">
        <v>138</v>
      </c>
    </row>
    <row r="31" spans="1:9" s="59" customFormat="1" ht="90.75" customHeight="1" x14ac:dyDescent="0.25">
      <c r="A31" s="57">
        <v>19</v>
      </c>
      <c r="B31" s="57">
        <v>25567659</v>
      </c>
      <c r="C31" s="174" t="s">
        <v>111</v>
      </c>
      <c r="D31" s="103">
        <v>1</v>
      </c>
      <c r="E31" s="155">
        <v>105</v>
      </c>
      <c r="F31" s="104">
        <f t="shared" si="4"/>
        <v>105</v>
      </c>
      <c r="G31" s="84">
        <v>45061</v>
      </c>
      <c r="H31" s="162" t="s">
        <v>138</v>
      </c>
    </row>
    <row r="32" spans="1:9" s="59" customFormat="1" ht="80.25" customHeight="1" x14ac:dyDescent="0.25">
      <c r="A32" s="57">
        <v>20</v>
      </c>
      <c r="B32" s="57">
        <v>25567659</v>
      </c>
      <c r="C32" s="174" t="s">
        <v>111</v>
      </c>
      <c r="D32" s="103">
        <v>1</v>
      </c>
      <c r="E32" s="155">
        <v>125</v>
      </c>
      <c r="F32" s="104">
        <f t="shared" si="4"/>
        <v>125</v>
      </c>
      <c r="G32" s="84">
        <v>45061</v>
      </c>
      <c r="H32" s="162" t="s">
        <v>138</v>
      </c>
    </row>
    <row r="33" spans="1:8" s="59" customFormat="1" ht="84" customHeight="1" x14ac:dyDescent="0.25">
      <c r="A33" s="57">
        <v>21</v>
      </c>
      <c r="B33" s="57">
        <v>25567659</v>
      </c>
      <c r="C33" s="174" t="s">
        <v>111</v>
      </c>
      <c r="D33" s="103">
        <v>1</v>
      </c>
      <c r="E33" s="155">
        <v>125</v>
      </c>
      <c r="F33" s="104">
        <f t="shared" si="4"/>
        <v>125</v>
      </c>
      <c r="G33" s="84">
        <v>45060</v>
      </c>
      <c r="H33" s="162" t="s">
        <v>138</v>
      </c>
    </row>
    <row r="34" spans="1:8" s="59" customFormat="1" ht="81.75" customHeight="1" x14ac:dyDescent="0.25">
      <c r="A34" s="57">
        <v>22</v>
      </c>
      <c r="B34" s="57">
        <v>25567659</v>
      </c>
      <c r="C34" s="174" t="s">
        <v>111</v>
      </c>
      <c r="D34" s="103">
        <v>1</v>
      </c>
      <c r="E34" s="155">
        <v>105</v>
      </c>
      <c r="F34" s="104">
        <f t="shared" si="4"/>
        <v>105</v>
      </c>
      <c r="G34" s="84">
        <v>45061</v>
      </c>
      <c r="H34" s="162" t="s">
        <v>138</v>
      </c>
    </row>
    <row r="35" spans="1:8" s="59" customFormat="1" ht="85.5" customHeight="1" x14ac:dyDescent="0.25">
      <c r="A35" s="57">
        <v>23</v>
      </c>
      <c r="B35" s="57">
        <v>25567659</v>
      </c>
      <c r="C35" s="174" t="s">
        <v>111</v>
      </c>
      <c r="D35" s="103">
        <v>1</v>
      </c>
      <c r="E35" s="155">
        <v>105</v>
      </c>
      <c r="F35" s="104">
        <f t="shared" si="4"/>
        <v>105</v>
      </c>
      <c r="G35" s="84">
        <v>45060</v>
      </c>
      <c r="H35" s="162" t="s">
        <v>138</v>
      </c>
    </row>
    <row r="36" spans="1:8" s="59" customFormat="1" ht="87.75" customHeight="1" x14ac:dyDescent="0.25">
      <c r="A36" s="57">
        <v>24</v>
      </c>
      <c r="B36" s="57">
        <v>25567659</v>
      </c>
      <c r="C36" s="174" t="s">
        <v>111</v>
      </c>
      <c r="D36" s="103">
        <v>1</v>
      </c>
      <c r="E36" s="155">
        <v>105</v>
      </c>
      <c r="F36" s="104">
        <f t="shared" si="4"/>
        <v>105</v>
      </c>
      <c r="G36" s="84">
        <v>45060</v>
      </c>
      <c r="H36" s="162" t="s">
        <v>138</v>
      </c>
    </row>
    <row r="37" spans="1:8" s="59" customFormat="1" ht="81.75" customHeight="1" x14ac:dyDescent="0.25">
      <c r="A37" s="57">
        <v>25</v>
      </c>
      <c r="B37" s="57">
        <v>25567659</v>
      </c>
      <c r="C37" s="174" t="s">
        <v>111</v>
      </c>
      <c r="D37" s="103">
        <v>1</v>
      </c>
      <c r="E37" s="155">
        <v>125</v>
      </c>
      <c r="F37" s="104">
        <f t="shared" si="4"/>
        <v>125</v>
      </c>
      <c r="G37" s="84">
        <v>45061</v>
      </c>
      <c r="H37" s="162" t="s">
        <v>138</v>
      </c>
    </row>
    <row r="38" spans="1:8" s="59" customFormat="1" ht="86.25" customHeight="1" x14ac:dyDescent="0.25">
      <c r="A38" s="57">
        <v>26</v>
      </c>
      <c r="B38" s="57">
        <v>25567659</v>
      </c>
      <c r="C38" s="174" t="s">
        <v>111</v>
      </c>
      <c r="D38" s="103">
        <v>1</v>
      </c>
      <c r="E38" s="155">
        <v>105</v>
      </c>
      <c r="F38" s="104">
        <f t="shared" si="4"/>
        <v>105</v>
      </c>
      <c r="G38" s="84">
        <v>45060</v>
      </c>
      <c r="H38" s="162" t="s">
        <v>138</v>
      </c>
    </row>
    <row r="39" spans="1:8" s="59" customFormat="1" ht="84.75" customHeight="1" x14ac:dyDescent="0.25">
      <c r="A39" s="57">
        <v>27</v>
      </c>
      <c r="B39" s="57">
        <v>3782336</v>
      </c>
      <c r="C39" s="174" t="s">
        <v>112</v>
      </c>
      <c r="D39" s="103">
        <v>1</v>
      </c>
      <c r="E39" s="155">
        <v>65</v>
      </c>
      <c r="F39" s="104">
        <f t="shared" si="4"/>
        <v>65</v>
      </c>
      <c r="G39" s="84">
        <v>45060</v>
      </c>
      <c r="H39" s="162" t="s">
        <v>138</v>
      </c>
    </row>
    <row r="40" spans="1:8" s="59" customFormat="1" ht="90" customHeight="1" x14ac:dyDescent="0.25">
      <c r="A40" s="57">
        <v>28</v>
      </c>
      <c r="B40" s="57">
        <v>3782344</v>
      </c>
      <c r="C40" s="174" t="s">
        <v>113</v>
      </c>
      <c r="D40" s="103">
        <v>1</v>
      </c>
      <c r="E40" s="155">
        <v>65</v>
      </c>
      <c r="F40" s="104">
        <f t="shared" si="4"/>
        <v>65</v>
      </c>
      <c r="G40" s="84">
        <v>45063</v>
      </c>
      <c r="H40" s="162" t="s">
        <v>138</v>
      </c>
    </row>
    <row r="41" spans="1:8" s="59" customFormat="1" ht="92.25" customHeight="1" x14ac:dyDescent="0.25">
      <c r="A41" s="57">
        <v>29</v>
      </c>
      <c r="B41" s="57">
        <v>38642271</v>
      </c>
      <c r="C41" s="174" t="s">
        <v>114</v>
      </c>
      <c r="D41" s="103">
        <v>1</v>
      </c>
      <c r="E41" s="155">
        <v>180</v>
      </c>
      <c r="F41" s="104">
        <f t="shared" si="4"/>
        <v>180</v>
      </c>
      <c r="G41" s="84">
        <v>45058</v>
      </c>
      <c r="H41" s="162" t="s">
        <v>138</v>
      </c>
    </row>
    <row r="42" spans="1:8" s="59" customFormat="1" ht="66.75" customHeight="1" x14ac:dyDescent="0.25">
      <c r="A42" s="57">
        <v>30</v>
      </c>
      <c r="B42" s="57">
        <v>38642271</v>
      </c>
      <c r="C42" s="174" t="s">
        <v>114</v>
      </c>
      <c r="D42" s="103">
        <v>1</v>
      </c>
      <c r="E42" s="155">
        <v>180</v>
      </c>
      <c r="F42" s="104">
        <f t="shared" si="4"/>
        <v>180</v>
      </c>
      <c r="G42" s="84">
        <v>45058</v>
      </c>
      <c r="H42" s="162" t="s">
        <v>138</v>
      </c>
    </row>
    <row r="43" spans="1:8" s="59" customFormat="1" ht="84.75" customHeight="1" x14ac:dyDescent="0.25">
      <c r="A43" s="57">
        <v>31</v>
      </c>
      <c r="B43" s="57">
        <v>4489799</v>
      </c>
      <c r="C43" s="174" t="s">
        <v>115</v>
      </c>
      <c r="D43" s="103">
        <v>1</v>
      </c>
      <c r="E43" s="155">
        <v>130</v>
      </c>
      <c r="F43" s="104">
        <f t="shared" si="4"/>
        <v>130</v>
      </c>
      <c r="G43" s="84">
        <v>45059</v>
      </c>
      <c r="H43" s="162" t="s">
        <v>138</v>
      </c>
    </row>
    <row r="44" spans="1:8" s="59" customFormat="1" ht="88.5" customHeight="1" x14ac:dyDescent="0.25">
      <c r="A44" s="57">
        <v>32</v>
      </c>
      <c r="B44" s="57">
        <v>4489799</v>
      </c>
      <c r="C44" s="174" t="s">
        <v>115</v>
      </c>
      <c r="D44" s="103">
        <v>1</v>
      </c>
      <c r="E44" s="155">
        <v>130</v>
      </c>
      <c r="F44" s="104">
        <f t="shared" si="4"/>
        <v>130</v>
      </c>
      <c r="G44" s="84">
        <v>45059</v>
      </c>
      <c r="H44" s="162" t="s">
        <v>138</v>
      </c>
    </row>
    <row r="45" spans="1:8" s="59" customFormat="1" ht="85.5" customHeight="1" x14ac:dyDescent="0.25">
      <c r="A45" s="57">
        <v>33</v>
      </c>
      <c r="B45" s="57">
        <v>4489799</v>
      </c>
      <c r="C45" s="174" t="s">
        <v>115</v>
      </c>
      <c r="D45" s="103">
        <v>1</v>
      </c>
      <c r="E45" s="155">
        <v>390</v>
      </c>
      <c r="F45" s="155">
        <v>390</v>
      </c>
      <c r="G45" s="84">
        <v>45061</v>
      </c>
      <c r="H45" s="162" t="s">
        <v>138</v>
      </c>
    </row>
    <row r="46" spans="1:8" s="59" customFormat="1" ht="87.75" customHeight="1" x14ac:dyDescent="0.25">
      <c r="A46" s="57">
        <v>34</v>
      </c>
      <c r="B46" s="57">
        <v>4489799</v>
      </c>
      <c r="C46" s="174" t="s">
        <v>115</v>
      </c>
      <c r="D46" s="103">
        <v>1</v>
      </c>
      <c r="E46" s="155">
        <v>130</v>
      </c>
      <c r="F46" s="155">
        <v>130</v>
      </c>
      <c r="G46" s="84">
        <v>45059</v>
      </c>
      <c r="H46" s="162" t="s">
        <v>138</v>
      </c>
    </row>
    <row r="47" spans="1:8" s="59" customFormat="1" ht="91.5" customHeight="1" x14ac:dyDescent="0.25">
      <c r="A47" s="57">
        <v>35</v>
      </c>
      <c r="B47" s="57">
        <v>4489799</v>
      </c>
      <c r="C47" s="174" t="s">
        <v>115</v>
      </c>
      <c r="D47" s="103">
        <v>1</v>
      </c>
      <c r="E47" s="155">
        <v>130</v>
      </c>
      <c r="F47" s="155">
        <v>130</v>
      </c>
      <c r="G47" s="84">
        <v>45059</v>
      </c>
      <c r="H47" s="162" t="s">
        <v>138</v>
      </c>
    </row>
    <row r="48" spans="1:8" s="59" customFormat="1" ht="87.75" customHeight="1" x14ac:dyDescent="0.25">
      <c r="A48" s="57">
        <v>36</v>
      </c>
      <c r="B48" s="57">
        <v>4489799</v>
      </c>
      <c r="C48" s="174" t="s">
        <v>115</v>
      </c>
      <c r="D48" s="103">
        <v>1</v>
      </c>
      <c r="E48" s="155">
        <v>120</v>
      </c>
      <c r="F48" s="155">
        <v>120</v>
      </c>
      <c r="G48" s="84">
        <v>45061</v>
      </c>
      <c r="H48" s="162" t="s">
        <v>138</v>
      </c>
    </row>
    <row r="49" spans="1:18" s="59" customFormat="1" ht="86.25" customHeight="1" x14ac:dyDescent="0.25">
      <c r="A49" s="57">
        <v>37</v>
      </c>
      <c r="B49" s="57">
        <v>45632766</v>
      </c>
      <c r="C49" s="174" t="s">
        <v>116</v>
      </c>
      <c r="D49" s="103">
        <v>1</v>
      </c>
      <c r="E49" s="155">
        <v>180</v>
      </c>
      <c r="F49" s="104">
        <v>180</v>
      </c>
      <c r="G49" s="84">
        <v>45061</v>
      </c>
      <c r="H49" s="162" t="s">
        <v>138</v>
      </c>
    </row>
    <row r="50" spans="1:18" s="59" customFormat="1" ht="87" customHeight="1" x14ac:dyDescent="0.25">
      <c r="A50" s="57">
        <v>38</v>
      </c>
      <c r="B50" s="57">
        <v>8146209</v>
      </c>
      <c r="C50" s="174" t="s">
        <v>117</v>
      </c>
      <c r="D50" s="103">
        <v>1</v>
      </c>
      <c r="E50" s="155">
        <v>58</v>
      </c>
      <c r="F50" s="104">
        <f t="shared" si="4"/>
        <v>58</v>
      </c>
      <c r="G50" s="84">
        <v>45063</v>
      </c>
      <c r="H50" s="162" t="s">
        <v>138</v>
      </c>
    </row>
    <row r="51" spans="1:18" s="59" customFormat="1" ht="85.5" customHeight="1" x14ac:dyDescent="0.25">
      <c r="A51" s="57">
        <v>39</v>
      </c>
      <c r="B51" s="57">
        <v>98770780</v>
      </c>
      <c r="C51" s="174" t="s">
        <v>118</v>
      </c>
      <c r="D51" s="103">
        <v>1</v>
      </c>
      <c r="E51" s="155">
        <v>225</v>
      </c>
      <c r="F51" s="104">
        <f t="shared" ref="F51" si="5">E51</f>
        <v>225</v>
      </c>
      <c r="G51" s="84">
        <v>45061</v>
      </c>
      <c r="H51" s="162" t="s">
        <v>138</v>
      </c>
    </row>
    <row r="52" spans="1:18" s="59" customFormat="1" ht="99.75" customHeight="1" x14ac:dyDescent="0.25">
      <c r="A52" s="57">
        <v>40</v>
      </c>
      <c r="B52" s="57">
        <v>98770780</v>
      </c>
      <c r="C52" s="174" t="s">
        <v>118</v>
      </c>
      <c r="D52" s="103">
        <v>1</v>
      </c>
      <c r="E52" s="155">
        <v>40</v>
      </c>
      <c r="F52" s="104">
        <f t="shared" ref="F52:F53" si="6">E52</f>
        <v>40</v>
      </c>
      <c r="G52" s="84">
        <v>45061</v>
      </c>
      <c r="H52" s="162" t="s">
        <v>138</v>
      </c>
    </row>
    <row r="53" spans="1:18" s="59" customFormat="1" ht="95.25" customHeight="1" x14ac:dyDescent="0.25">
      <c r="A53" s="57">
        <v>41</v>
      </c>
      <c r="B53" s="57">
        <v>98770780</v>
      </c>
      <c r="C53" s="174" t="s">
        <v>118</v>
      </c>
      <c r="D53" s="103">
        <v>1</v>
      </c>
      <c r="E53" s="155">
        <v>225</v>
      </c>
      <c r="F53" s="104">
        <f t="shared" si="6"/>
        <v>225</v>
      </c>
      <c r="G53" s="84">
        <v>45058</v>
      </c>
      <c r="H53" s="162" t="s">
        <v>138</v>
      </c>
    </row>
    <row r="54" spans="1:18" s="59" customFormat="1" ht="85.5" customHeight="1" x14ac:dyDescent="0.25">
      <c r="A54" s="57">
        <v>42</v>
      </c>
      <c r="B54" s="57">
        <v>38793148</v>
      </c>
      <c r="C54" s="174" t="s">
        <v>118</v>
      </c>
      <c r="D54" s="103">
        <v>1</v>
      </c>
      <c r="E54" s="155">
        <v>225</v>
      </c>
      <c r="F54" s="104">
        <v>753</v>
      </c>
      <c r="G54" s="84">
        <v>45061</v>
      </c>
      <c r="H54" s="162" t="s">
        <v>138</v>
      </c>
    </row>
    <row r="55" spans="1:18" ht="72" customHeight="1" x14ac:dyDescent="0.25">
      <c r="A55" s="57">
        <v>43</v>
      </c>
      <c r="B55" s="57">
        <v>58280413</v>
      </c>
      <c r="C55" s="174" t="s">
        <v>119</v>
      </c>
      <c r="D55" s="103">
        <v>1</v>
      </c>
      <c r="E55" s="155">
        <v>144</v>
      </c>
      <c r="F55" s="104">
        <f>E55</f>
        <v>144</v>
      </c>
      <c r="G55" s="84">
        <v>45058</v>
      </c>
      <c r="H55" s="163" t="s">
        <v>139</v>
      </c>
      <c r="I55" s="19"/>
      <c r="K55" s="20"/>
      <c r="L55" s="20"/>
      <c r="M55" s="20"/>
      <c r="N55" s="20"/>
      <c r="O55" s="20"/>
      <c r="P55" s="20"/>
      <c r="Q55" s="20"/>
      <c r="R55" s="20"/>
    </row>
    <row r="56" spans="1:18" s="59" customFormat="1" ht="72" customHeight="1" x14ac:dyDescent="0.25">
      <c r="A56" s="57">
        <v>44</v>
      </c>
      <c r="B56" s="57">
        <v>98123599</v>
      </c>
      <c r="C56" s="174" t="s">
        <v>120</v>
      </c>
      <c r="D56" s="103">
        <v>1</v>
      </c>
      <c r="E56" s="155">
        <v>75</v>
      </c>
      <c r="F56" s="104">
        <f t="shared" ref="F56" si="7">E56</f>
        <v>75</v>
      </c>
      <c r="G56" s="84">
        <v>45063</v>
      </c>
      <c r="H56" s="164" t="s">
        <v>140</v>
      </c>
      <c r="I56" s="19"/>
      <c r="K56" s="20"/>
      <c r="L56" s="20"/>
      <c r="M56" s="20"/>
      <c r="N56" s="20"/>
      <c r="O56" s="20"/>
      <c r="P56" s="20"/>
      <c r="Q56" s="20"/>
      <c r="R56" s="20"/>
    </row>
    <row r="57" spans="1:18" ht="66.75" customHeight="1" x14ac:dyDescent="0.25">
      <c r="A57" s="57">
        <v>45</v>
      </c>
      <c r="B57" s="57">
        <v>82504652</v>
      </c>
      <c r="C57" s="174" t="s">
        <v>121</v>
      </c>
      <c r="D57" s="103">
        <v>1</v>
      </c>
      <c r="E57" s="155">
        <v>600</v>
      </c>
      <c r="F57" s="104">
        <f t="shared" ref="F57:F66" si="8">E57</f>
        <v>600</v>
      </c>
      <c r="G57" s="84">
        <v>45077</v>
      </c>
      <c r="H57" s="159" t="s">
        <v>141</v>
      </c>
      <c r="I57" s="19"/>
      <c r="K57" s="20"/>
      <c r="L57" s="20"/>
      <c r="M57" s="20"/>
      <c r="N57" s="20"/>
      <c r="O57" s="20"/>
      <c r="P57" s="20"/>
      <c r="Q57" s="20"/>
      <c r="R57" s="20"/>
    </row>
    <row r="58" spans="1:18" s="59" customFormat="1" ht="56.25" customHeight="1" x14ac:dyDescent="0.25">
      <c r="A58" s="57">
        <v>46</v>
      </c>
      <c r="B58" s="57" t="s">
        <v>74</v>
      </c>
      <c r="C58" s="178" t="s">
        <v>75</v>
      </c>
      <c r="D58" s="103">
        <v>1</v>
      </c>
      <c r="E58" s="104">
        <v>1858.66</v>
      </c>
      <c r="F58" s="104">
        <f t="shared" si="8"/>
        <v>1858.66</v>
      </c>
      <c r="G58" s="84">
        <v>45073</v>
      </c>
      <c r="H58" s="184" t="s">
        <v>159</v>
      </c>
      <c r="I58" s="19"/>
      <c r="K58" s="20"/>
      <c r="L58" s="20"/>
      <c r="M58" s="20"/>
      <c r="N58" s="20"/>
      <c r="O58" s="20"/>
      <c r="P58" s="20"/>
      <c r="Q58" s="20"/>
      <c r="R58" s="20"/>
    </row>
    <row r="59" spans="1:18" ht="56.25" customHeight="1" x14ac:dyDescent="0.25">
      <c r="A59" s="57">
        <v>47</v>
      </c>
      <c r="B59" s="57">
        <v>14946211</v>
      </c>
      <c r="C59" s="178" t="s">
        <v>23</v>
      </c>
      <c r="D59" s="103">
        <v>1</v>
      </c>
      <c r="E59" s="104">
        <v>527.85</v>
      </c>
      <c r="F59" s="104">
        <f t="shared" si="8"/>
        <v>527.85</v>
      </c>
      <c r="G59" s="84">
        <v>45058</v>
      </c>
      <c r="H59" s="185" t="s">
        <v>151</v>
      </c>
      <c r="I59" s="19"/>
      <c r="K59" s="20"/>
      <c r="L59" s="20"/>
      <c r="M59" s="20"/>
      <c r="N59" s="20"/>
      <c r="O59" s="20"/>
      <c r="P59" s="20"/>
      <c r="Q59" s="20"/>
      <c r="R59" s="20"/>
    </row>
    <row r="60" spans="1:18" ht="51.75" customHeight="1" x14ac:dyDescent="0.25">
      <c r="A60" s="57">
        <v>48</v>
      </c>
      <c r="B60" s="57">
        <v>14946203</v>
      </c>
      <c r="C60" s="178" t="s">
        <v>24</v>
      </c>
      <c r="D60" s="103">
        <v>1</v>
      </c>
      <c r="E60" s="170">
        <v>387</v>
      </c>
      <c r="F60" s="104">
        <f>E60</f>
        <v>387</v>
      </c>
      <c r="G60" s="84">
        <v>45048</v>
      </c>
      <c r="H60" s="185" t="s">
        <v>147</v>
      </c>
      <c r="I60" s="19"/>
      <c r="K60" s="20"/>
      <c r="L60" s="20"/>
      <c r="M60" s="20"/>
      <c r="N60" s="20"/>
      <c r="O60" s="20"/>
      <c r="P60" s="20"/>
      <c r="Q60" s="20"/>
      <c r="R60" s="20"/>
    </row>
    <row r="61" spans="1:18" ht="56.25" customHeight="1" x14ac:dyDescent="0.25">
      <c r="A61" s="57">
        <v>49</v>
      </c>
      <c r="B61" s="57">
        <v>14946211</v>
      </c>
      <c r="C61" s="178" t="s">
        <v>23</v>
      </c>
      <c r="D61" s="103">
        <v>1</v>
      </c>
      <c r="E61" s="104">
        <v>865.04</v>
      </c>
      <c r="F61" s="104">
        <f>E61</f>
        <v>865.04</v>
      </c>
      <c r="G61" s="84">
        <v>45048</v>
      </c>
      <c r="H61" s="185" t="s">
        <v>150</v>
      </c>
      <c r="I61" s="19"/>
      <c r="J61" s="21" t="s">
        <v>29</v>
      </c>
      <c r="K61" s="20"/>
      <c r="L61" s="20"/>
      <c r="M61" s="20"/>
      <c r="N61" s="20"/>
      <c r="O61" s="20"/>
      <c r="P61" s="20"/>
      <c r="Q61" s="20"/>
      <c r="R61" s="20"/>
    </row>
    <row r="62" spans="1:18" ht="52.5" customHeight="1" x14ac:dyDescent="0.25">
      <c r="A62" s="57">
        <v>50</v>
      </c>
      <c r="B62" s="57">
        <v>14946203</v>
      </c>
      <c r="C62" s="178" t="s">
        <v>24</v>
      </c>
      <c r="D62" s="103">
        <v>1</v>
      </c>
      <c r="E62" s="170">
        <v>561.74</v>
      </c>
      <c r="F62" s="104">
        <f t="shared" si="8"/>
        <v>561.74</v>
      </c>
      <c r="G62" s="84">
        <v>45048</v>
      </c>
      <c r="H62" s="185" t="s">
        <v>149</v>
      </c>
      <c r="I62" s="19"/>
      <c r="K62" s="20"/>
      <c r="L62" s="20"/>
      <c r="M62" s="20"/>
      <c r="N62" s="20"/>
      <c r="O62" s="20"/>
      <c r="P62" s="20"/>
      <c r="Q62" s="20"/>
      <c r="R62" s="20"/>
    </row>
    <row r="63" spans="1:18" s="59" customFormat="1" ht="56.25" customHeight="1" x14ac:dyDescent="0.25">
      <c r="A63" s="57">
        <v>51</v>
      </c>
      <c r="B63" s="57">
        <v>14946203</v>
      </c>
      <c r="C63" s="178" t="s">
        <v>24</v>
      </c>
      <c r="D63" s="103">
        <v>1</v>
      </c>
      <c r="E63" s="172">
        <v>301.22000000000003</v>
      </c>
      <c r="F63" s="104">
        <f t="shared" si="8"/>
        <v>301.22000000000003</v>
      </c>
      <c r="G63" s="84">
        <v>45054</v>
      </c>
      <c r="H63" s="185" t="s">
        <v>153</v>
      </c>
      <c r="I63" s="19"/>
      <c r="K63" s="55"/>
      <c r="L63" s="20"/>
      <c r="M63" s="20"/>
      <c r="N63" s="20"/>
      <c r="O63" s="20"/>
      <c r="P63" s="20"/>
      <c r="Q63" s="20"/>
      <c r="R63" s="20"/>
    </row>
    <row r="64" spans="1:18" s="59" customFormat="1" ht="51.75" customHeight="1" x14ac:dyDescent="0.25">
      <c r="A64" s="57">
        <v>52</v>
      </c>
      <c r="B64" s="57">
        <v>14946211</v>
      </c>
      <c r="C64" s="178" t="s">
        <v>23</v>
      </c>
      <c r="D64" s="103">
        <v>1</v>
      </c>
      <c r="E64" s="171">
        <v>605.08000000000004</v>
      </c>
      <c r="F64" s="104">
        <f t="shared" si="8"/>
        <v>605.08000000000004</v>
      </c>
      <c r="G64" s="84">
        <v>45018</v>
      </c>
      <c r="H64" s="182" t="s">
        <v>148</v>
      </c>
      <c r="I64" s="19"/>
      <c r="K64" s="55"/>
      <c r="L64" s="20"/>
      <c r="M64" s="20"/>
      <c r="N64" s="20"/>
      <c r="O64" s="20"/>
      <c r="P64" s="20"/>
      <c r="Q64" s="20"/>
      <c r="R64" s="20"/>
    </row>
    <row r="65" spans="1:18" s="59" customFormat="1" ht="51.75" customHeight="1" x14ac:dyDescent="0.25">
      <c r="A65" s="57">
        <v>53</v>
      </c>
      <c r="B65" s="57">
        <v>14946211</v>
      </c>
      <c r="C65" s="178" t="s">
        <v>23</v>
      </c>
      <c r="D65" s="103">
        <v>1</v>
      </c>
      <c r="E65" s="172">
        <v>466.66</v>
      </c>
      <c r="F65" s="104">
        <f t="shared" si="8"/>
        <v>466.66</v>
      </c>
      <c r="G65" s="84">
        <v>45055</v>
      </c>
      <c r="H65" s="185" t="s">
        <v>152</v>
      </c>
      <c r="I65" s="19"/>
      <c r="K65" s="55"/>
      <c r="L65" s="20"/>
      <c r="M65" s="20"/>
      <c r="N65" s="20"/>
      <c r="O65" s="20"/>
      <c r="P65" s="20"/>
      <c r="Q65" s="20"/>
      <c r="R65" s="20"/>
    </row>
    <row r="66" spans="1:18" ht="51" customHeight="1" x14ac:dyDescent="0.25">
      <c r="A66" s="57">
        <v>54</v>
      </c>
      <c r="B66" s="57">
        <v>14946211</v>
      </c>
      <c r="C66" s="178" t="s">
        <v>23</v>
      </c>
      <c r="D66" s="103">
        <v>1</v>
      </c>
      <c r="E66" s="170">
        <v>344.03</v>
      </c>
      <c r="F66" s="104">
        <f t="shared" si="8"/>
        <v>344.03</v>
      </c>
      <c r="G66" s="84">
        <v>45048</v>
      </c>
      <c r="H66" s="184" t="s">
        <v>145</v>
      </c>
      <c r="I66" s="58" t="s">
        <v>29</v>
      </c>
      <c r="J66" s="21" t="s">
        <v>29</v>
      </c>
      <c r="K66" s="55" t="s">
        <v>29</v>
      </c>
      <c r="L66" s="20"/>
      <c r="M66" s="20" t="s">
        <v>29</v>
      </c>
      <c r="N66" s="20"/>
      <c r="O66" s="20"/>
      <c r="P66" s="20"/>
      <c r="Q66" s="20"/>
      <c r="R66" s="20"/>
    </row>
    <row r="67" spans="1:18" s="59" customFormat="1" ht="99" customHeight="1" x14ac:dyDescent="0.25">
      <c r="A67" s="57">
        <v>55</v>
      </c>
      <c r="B67" s="105" t="s">
        <v>68</v>
      </c>
      <c r="C67" s="179" t="s">
        <v>69</v>
      </c>
      <c r="D67" s="106">
        <v>1</v>
      </c>
      <c r="E67" s="172">
        <v>765.02</v>
      </c>
      <c r="F67" s="119">
        <f t="shared" ref="F67:F73" si="9">E67</f>
        <v>765.02</v>
      </c>
      <c r="G67" s="84">
        <v>45055</v>
      </c>
      <c r="H67" s="185" t="s">
        <v>156</v>
      </c>
      <c r="I67" s="58"/>
      <c r="K67" s="55"/>
      <c r="L67" s="20"/>
      <c r="M67" s="20"/>
      <c r="N67" s="20"/>
      <c r="O67" s="20"/>
      <c r="P67" s="20"/>
      <c r="Q67" s="20"/>
      <c r="R67" s="20"/>
    </row>
    <row r="68" spans="1:18" s="59" customFormat="1" ht="51" customHeight="1" x14ac:dyDescent="0.25">
      <c r="A68" s="57">
        <v>56</v>
      </c>
      <c r="B68" s="57">
        <v>14946203</v>
      </c>
      <c r="C68" s="178" t="s">
        <v>24</v>
      </c>
      <c r="D68" s="103">
        <v>1</v>
      </c>
      <c r="E68" s="172">
        <v>269.88</v>
      </c>
      <c r="F68" s="119">
        <f t="shared" si="9"/>
        <v>269.88</v>
      </c>
      <c r="G68" s="84">
        <v>45062</v>
      </c>
      <c r="H68" s="185" t="s">
        <v>155</v>
      </c>
      <c r="I68" s="58"/>
      <c r="K68" s="55"/>
      <c r="L68" s="20"/>
      <c r="M68" s="20"/>
      <c r="N68" s="20"/>
      <c r="O68" s="20"/>
      <c r="P68" s="20"/>
      <c r="Q68" s="20"/>
      <c r="R68" s="20"/>
    </row>
    <row r="69" spans="1:18" s="59" customFormat="1" ht="51" customHeight="1" x14ac:dyDescent="0.25">
      <c r="A69" s="57">
        <v>57</v>
      </c>
      <c r="B69" s="57">
        <v>66054516</v>
      </c>
      <c r="C69" s="180" t="s">
        <v>142</v>
      </c>
      <c r="D69" s="103">
        <v>1</v>
      </c>
      <c r="E69" s="119">
        <v>1678.65</v>
      </c>
      <c r="F69" s="119">
        <f t="shared" si="9"/>
        <v>1678.65</v>
      </c>
      <c r="G69" s="84">
        <v>45072</v>
      </c>
      <c r="H69" s="185" t="s">
        <v>146</v>
      </c>
      <c r="I69" s="58"/>
      <c r="K69" s="55"/>
      <c r="L69" s="20"/>
      <c r="M69" s="20"/>
      <c r="N69" s="20"/>
      <c r="O69" s="20"/>
      <c r="P69" s="20"/>
      <c r="Q69" s="20"/>
      <c r="R69" s="20"/>
    </row>
    <row r="70" spans="1:18" s="59" customFormat="1" ht="51" customHeight="1" x14ac:dyDescent="0.25">
      <c r="A70" s="57">
        <v>58</v>
      </c>
      <c r="B70" s="57">
        <v>326445</v>
      </c>
      <c r="C70" s="181" t="s">
        <v>143</v>
      </c>
      <c r="D70" s="103">
        <v>1</v>
      </c>
      <c r="E70" s="169">
        <v>7389.56</v>
      </c>
      <c r="F70" s="119">
        <f t="shared" ref="F70" si="10">E70</f>
        <v>7389.56</v>
      </c>
      <c r="G70" s="84">
        <v>45049</v>
      </c>
      <c r="H70" s="184" t="s">
        <v>144</v>
      </c>
      <c r="I70" s="58"/>
      <c r="K70" s="55"/>
      <c r="L70" s="20"/>
      <c r="M70" s="20"/>
      <c r="N70" s="20"/>
      <c r="O70" s="20"/>
      <c r="P70" s="20"/>
      <c r="Q70" s="20"/>
      <c r="R70" s="20"/>
    </row>
    <row r="71" spans="1:18" s="59" customFormat="1" ht="63" customHeight="1" x14ac:dyDescent="0.25">
      <c r="A71" s="57">
        <v>59</v>
      </c>
      <c r="B71" s="57">
        <v>25635050</v>
      </c>
      <c r="C71" s="182" t="s">
        <v>154</v>
      </c>
      <c r="D71" s="103">
        <v>1</v>
      </c>
      <c r="E71" s="119">
        <v>1280</v>
      </c>
      <c r="F71" s="119">
        <f t="shared" si="9"/>
        <v>1280</v>
      </c>
      <c r="G71" s="84">
        <v>45055</v>
      </c>
      <c r="H71" s="184" t="s">
        <v>157</v>
      </c>
      <c r="I71" s="58"/>
      <c r="K71" s="55"/>
      <c r="L71" s="20"/>
      <c r="M71" s="20"/>
      <c r="N71" s="20"/>
      <c r="O71" s="20"/>
      <c r="P71" s="20"/>
      <c r="Q71" s="20"/>
      <c r="R71" s="20"/>
    </row>
    <row r="72" spans="1:18" s="59" customFormat="1" ht="66" customHeight="1" x14ac:dyDescent="0.25">
      <c r="A72" s="57">
        <v>60</v>
      </c>
      <c r="B72" s="57">
        <v>25635050</v>
      </c>
      <c r="C72" s="182" t="s">
        <v>154</v>
      </c>
      <c r="D72" s="103">
        <v>1</v>
      </c>
      <c r="E72" s="119">
        <v>840</v>
      </c>
      <c r="F72" s="119">
        <f t="shared" si="9"/>
        <v>840</v>
      </c>
      <c r="G72" s="84">
        <v>45055</v>
      </c>
      <c r="H72" s="184" t="s">
        <v>158</v>
      </c>
      <c r="I72" s="58"/>
      <c r="K72" s="55"/>
      <c r="L72" s="20"/>
      <c r="M72" s="20"/>
      <c r="N72" s="20"/>
      <c r="O72" s="20"/>
      <c r="P72" s="20"/>
      <c r="Q72" s="20"/>
      <c r="R72" s="20"/>
    </row>
    <row r="73" spans="1:18" s="59" customFormat="1" ht="57.75" customHeight="1" x14ac:dyDescent="0.25">
      <c r="A73" s="57">
        <v>61</v>
      </c>
      <c r="B73" s="57">
        <v>26554739</v>
      </c>
      <c r="C73" s="182" t="s">
        <v>160</v>
      </c>
      <c r="D73" s="103">
        <v>1</v>
      </c>
      <c r="E73" s="119">
        <v>3705</v>
      </c>
      <c r="F73" s="119">
        <f t="shared" si="9"/>
        <v>3705</v>
      </c>
      <c r="G73" s="84">
        <v>45028</v>
      </c>
      <c r="H73" s="185" t="s">
        <v>161</v>
      </c>
      <c r="I73" s="58"/>
      <c r="K73" s="55"/>
      <c r="L73" s="20"/>
      <c r="M73" s="20"/>
      <c r="N73" s="20"/>
      <c r="O73" s="20"/>
      <c r="P73" s="20"/>
      <c r="Q73" s="20"/>
      <c r="R73" s="20"/>
    </row>
    <row r="74" spans="1:18" ht="71.25" customHeight="1" x14ac:dyDescent="0.25">
      <c r="A74" s="57">
        <v>62</v>
      </c>
      <c r="B74" s="173">
        <v>15080803</v>
      </c>
      <c r="C74" s="183" t="s">
        <v>162</v>
      </c>
      <c r="D74" s="103">
        <v>1</v>
      </c>
      <c r="E74" s="119">
        <v>950</v>
      </c>
      <c r="F74" s="119">
        <v>950</v>
      </c>
      <c r="G74" s="84">
        <v>45061</v>
      </c>
      <c r="H74" s="185" t="s">
        <v>163</v>
      </c>
      <c r="I74" s="18"/>
      <c r="J74" s="18"/>
      <c r="K74" s="18"/>
      <c r="L74" s="18"/>
      <c r="M74" s="18"/>
      <c r="N74" s="18"/>
      <c r="O74" s="18"/>
    </row>
    <row r="75" spans="1:18" x14ac:dyDescent="0.25">
      <c r="B75" s="47"/>
      <c r="C75" s="18"/>
      <c r="D75" s="49"/>
      <c r="E75" s="96" t="s">
        <v>2</v>
      </c>
      <c r="F75" s="97">
        <f>SUM(F13:F74)</f>
        <v>29561.260000000002</v>
      </c>
      <c r="H75" s="18"/>
      <c r="O75" s="46"/>
    </row>
    <row r="76" spans="1:18" s="59" customFormat="1" x14ac:dyDescent="0.25">
      <c r="B76" s="47"/>
      <c r="C76" s="18"/>
      <c r="D76" s="49"/>
      <c r="E76" s="114"/>
      <c r="F76" s="115"/>
      <c r="H76" s="18"/>
      <c r="O76" s="46"/>
    </row>
    <row r="77" spans="1:18" s="59" customFormat="1" x14ac:dyDescent="0.25">
      <c r="B77" s="59" t="s">
        <v>57</v>
      </c>
      <c r="C77" s="18"/>
      <c r="D77" s="49"/>
      <c r="E77" s="114"/>
      <c r="F77" s="115"/>
      <c r="H77" s="18"/>
      <c r="O77" s="46"/>
    </row>
    <row r="78" spans="1:18" s="59" customFormat="1" x14ac:dyDescent="0.25">
      <c r="B78" s="47"/>
      <c r="C78" s="18"/>
      <c r="D78" s="49"/>
      <c r="E78" s="114"/>
      <c r="F78" s="115"/>
      <c r="H78" s="18"/>
      <c r="O78" s="46"/>
    </row>
    <row r="79" spans="1:18" s="59" customFormat="1" x14ac:dyDescent="0.25">
      <c r="B79" s="47"/>
      <c r="C79" s="18"/>
      <c r="D79" s="49"/>
      <c r="E79" s="114"/>
      <c r="F79" s="115"/>
      <c r="H79" s="18"/>
      <c r="O79" s="46"/>
    </row>
    <row r="80" spans="1:18" s="59" customFormat="1" x14ac:dyDescent="0.25">
      <c r="B80" s="47"/>
      <c r="C80" s="18"/>
      <c r="D80" s="49"/>
      <c r="E80" s="114"/>
      <c r="F80" s="115"/>
      <c r="H80" s="18"/>
      <c r="O80" s="46"/>
    </row>
    <row r="81" spans="2:15" s="59" customFormat="1" x14ac:dyDescent="0.25">
      <c r="B81" s="47"/>
      <c r="C81" s="18"/>
      <c r="D81" s="49"/>
      <c r="E81" s="114"/>
      <c r="F81" s="115"/>
      <c r="H81" s="18"/>
      <c r="O81" s="46"/>
    </row>
    <row r="82" spans="2:15" s="59" customFormat="1" x14ac:dyDescent="0.25">
      <c r="B82" s="47"/>
      <c r="C82" s="18"/>
      <c r="D82" s="49"/>
      <c r="E82" s="114"/>
      <c r="F82" s="115"/>
      <c r="H82" s="18"/>
      <c r="O82" s="46"/>
    </row>
    <row r="83" spans="2:15" s="59" customFormat="1" x14ac:dyDescent="0.25">
      <c r="B83" s="47"/>
      <c r="C83" s="18"/>
      <c r="D83" s="49"/>
      <c r="E83" s="114"/>
      <c r="F83" s="115"/>
      <c r="H83" s="18"/>
      <c r="O83" s="46"/>
    </row>
    <row r="84" spans="2:15" s="59" customFormat="1" x14ac:dyDescent="0.25">
      <c r="B84" s="47"/>
      <c r="C84" s="18"/>
      <c r="D84" s="49"/>
      <c r="E84" s="114"/>
      <c r="F84" s="115"/>
      <c r="H84" s="18"/>
      <c r="O84" s="46"/>
    </row>
    <row r="85" spans="2:15" s="59" customFormat="1" x14ac:dyDescent="0.25">
      <c r="B85" s="12"/>
      <c r="C85" s="21"/>
      <c r="D85" s="50"/>
      <c r="E85" s="21"/>
      <c r="F85" s="21"/>
      <c r="G85" s="21"/>
      <c r="H85" s="21" t="s">
        <v>29</v>
      </c>
      <c r="O85" s="34"/>
    </row>
    <row r="86" spans="2:15" ht="15" customHeight="1" x14ac:dyDescent="0.25">
      <c r="B86" s="26"/>
      <c r="C86" s="26"/>
      <c r="D86" s="60"/>
      <c r="E86" s="213"/>
      <c r="F86" s="213"/>
      <c r="G86" s="213"/>
    </row>
    <row r="87" spans="2:15" x14ac:dyDescent="0.25">
      <c r="B87" s="26"/>
      <c r="C87" s="26"/>
      <c r="D87" s="60"/>
      <c r="E87" s="214"/>
      <c r="F87" s="214"/>
      <c r="G87" s="214"/>
    </row>
    <row r="88" spans="2:15" x14ac:dyDescent="0.25">
      <c r="B88" s="218"/>
      <c r="C88" s="218"/>
      <c r="D88" s="218"/>
      <c r="E88" s="214"/>
      <c r="F88" s="214"/>
      <c r="G88" s="214"/>
      <c r="H88" s="21" t="s">
        <v>29</v>
      </c>
    </row>
    <row r="89" spans="2:15" x14ac:dyDescent="0.25">
      <c r="C89" s="12"/>
    </row>
    <row r="102" spans="6:8" x14ac:dyDescent="0.25">
      <c r="F102" s="65"/>
    </row>
    <row r="104" spans="6:8" x14ac:dyDescent="0.25">
      <c r="H104" s="66"/>
    </row>
  </sheetData>
  <mergeCells count="10">
    <mergeCell ref="A9:H9"/>
    <mergeCell ref="A5:H5"/>
    <mergeCell ref="E86:G86"/>
    <mergeCell ref="E87:G87"/>
    <mergeCell ref="E88:G88"/>
    <mergeCell ref="A6:H6"/>
    <mergeCell ref="A7:H7"/>
    <mergeCell ref="A8:H8"/>
    <mergeCell ref="A10:C10"/>
    <mergeCell ref="B88:D88"/>
  </mergeCells>
  <pageMargins left="0.7" right="0.7" top="0.75" bottom="0.75" header="0.3" footer="0.3"/>
  <pageSetup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64"/>
  <sheetViews>
    <sheetView zoomScale="87" zoomScaleNormal="87" workbookViewId="0">
      <selection activeCell="F21" sqref="F21"/>
    </sheetView>
  </sheetViews>
  <sheetFormatPr baseColWidth="10" defaultRowHeight="14.25" x14ac:dyDescent="0.2"/>
  <cols>
    <col min="1" max="1" width="6.5703125" style="9" customWidth="1"/>
    <col min="2" max="2" width="26.42578125" style="9" customWidth="1"/>
    <col min="3" max="3" width="19.28515625" style="42" customWidth="1"/>
    <col min="4" max="4" width="11.5703125" style="9" customWidth="1"/>
    <col min="5" max="5" width="13" style="9" customWidth="1"/>
    <col min="6" max="6" width="16.28515625" style="9" customWidth="1"/>
    <col min="7" max="7" width="24" style="9" customWidth="1"/>
    <col min="8" max="8" width="77.7109375" style="9" customWidth="1"/>
    <col min="9" max="16384" width="11.42578125" style="9"/>
  </cols>
  <sheetData>
    <row r="2" spans="1:31" ht="38.25" customHeight="1" x14ac:dyDescent="0.25">
      <c r="A2" s="26"/>
      <c r="B2" s="212" t="s">
        <v>34</v>
      </c>
      <c r="C2" s="212"/>
      <c r="D2" s="212"/>
      <c r="E2" s="212"/>
      <c r="F2" s="212"/>
      <c r="G2" s="212"/>
      <c r="H2" s="212"/>
      <c r="I2" s="21"/>
      <c r="K2" s="9" t="s">
        <v>29</v>
      </c>
    </row>
    <row r="3" spans="1:31" ht="16.5" customHeight="1" x14ac:dyDescent="0.25">
      <c r="A3" s="26"/>
      <c r="B3" s="216" t="s">
        <v>12</v>
      </c>
      <c r="C3" s="216"/>
      <c r="D3" s="216"/>
      <c r="E3" s="216"/>
      <c r="F3" s="216"/>
      <c r="G3" s="216"/>
      <c r="H3" s="216"/>
      <c r="I3" s="21"/>
    </row>
    <row r="4" spans="1:31" ht="15" x14ac:dyDescent="0.25">
      <c r="A4" s="26"/>
      <c r="B4" s="216" t="s">
        <v>53</v>
      </c>
      <c r="C4" s="216"/>
      <c r="D4" s="216"/>
      <c r="E4" s="216"/>
      <c r="F4" s="216"/>
      <c r="G4" s="216"/>
      <c r="H4" s="216"/>
      <c r="I4" s="21"/>
    </row>
    <row r="5" spans="1:31" ht="15" x14ac:dyDescent="0.25">
      <c r="A5" s="216" t="s">
        <v>54</v>
      </c>
      <c r="B5" s="216"/>
      <c r="C5" s="216"/>
      <c r="D5" s="216"/>
      <c r="E5" s="216"/>
      <c r="F5" s="216"/>
      <c r="G5" s="216"/>
      <c r="H5" s="216"/>
      <c r="I5" s="21"/>
    </row>
    <row r="6" spans="1:31" ht="15" x14ac:dyDescent="0.25">
      <c r="A6" s="212" t="s">
        <v>167</v>
      </c>
      <c r="B6" s="212"/>
      <c r="C6" s="212"/>
      <c r="D6" s="212"/>
      <c r="E6" s="212"/>
      <c r="F6" s="212"/>
      <c r="G6" s="212"/>
      <c r="H6" s="212"/>
      <c r="I6" s="83"/>
      <c r="J6" s="83"/>
      <c r="K6" s="83"/>
      <c r="L6" s="83"/>
      <c r="M6" s="83"/>
    </row>
    <row r="7" spans="1:31" ht="14.25" customHeight="1" x14ac:dyDescent="0.25">
      <c r="A7" s="26"/>
      <c r="B7" s="26"/>
      <c r="C7" s="37"/>
      <c r="D7" s="26"/>
      <c r="E7" s="26"/>
      <c r="F7" s="26"/>
      <c r="G7" s="26"/>
      <c r="H7" s="27" t="s">
        <v>13</v>
      </c>
      <c r="I7" s="21"/>
    </row>
    <row r="8" spans="1:31" s="44" customFormat="1" ht="30.75" customHeight="1" x14ac:dyDescent="0.25">
      <c r="A8" s="92" t="s">
        <v>3</v>
      </c>
      <c r="B8" s="91" t="s">
        <v>61</v>
      </c>
      <c r="C8" s="92" t="s">
        <v>14</v>
      </c>
      <c r="D8" s="92" t="s">
        <v>15</v>
      </c>
      <c r="E8" s="92" t="s">
        <v>1</v>
      </c>
      <c r="F8" s="91" t="s">
        <v>16</v>
      </c>
      <c r="G8" s="91" t="s">
        <v>17</v>
      </c>
      <c r="H8" s="91" t="s">
        <v>18</v>
      </c>
      <c r="I8" s="43"/>
    </row>
    <row r="9" spans="1:31" s="44" customFormat="1" ht="75" customHeight="1" x14ac:dyDescent="0.25">
      <c r="A9" s="85">
        <v>1</v>
      </c>
      <c r="B9" s="85"/>
      <c r="C9" s="116"/>
      <c r="D9" s="85"/>
      <c r="E9" s="85"/>
      <c r="F9" s="147"/>
      <c r="G9" s="117"/>
      <c r="H9" s="118"/>
      <c r="I9" s="43"/>
    </row>
    <row r="10" spans="1:31" ht="15.75" x14ac:dyDescent="0.25">
      <c r="A10" s="219" t="s">
        <v>50</v>
      </c>
      <c r="B10" s="219"/>
      <c r="C10" s="219"/>
      <c r="D10" s="219"/>
      <c r="E10" s="219"/>
      <c r="F10" s="82">
        <f>SUM(F9:F9)</f>
        <v>0</v>
      </c>
      <c r="H10" s="9" t="s">
        <v>28</v>
      </c>
    </row>
    <row r="11" spans="1:31" ht="18" x14ac:dyDescent="0.25">
      <c r="A11" s="21"/>
      <c r="B11" s="81"/>
      <c r="C11" s="38"/>
      <c r="D11" s="28"/>
      <c r="E11" s="28"/>
      <c r="F11" s="56"/>
      <c r="G11" s="29"/>
      <c r="H11" s="51" t="s">
        <v>29</v>
      </c>
      <c r="I11" s="21"/>
      <c r="J11" s="13"/>
      <c r="K11" s="13"/>
      <c r="L11" s="13"/>
      <c r="M11" s="13"/>
      <c r="N11" s="13"/>
      <c r="O11" s="13"/>
      <c r="P11" s="13"/>
      <c r="Q11" s="13"/>
      <c r="R11" s="13"/>
      <c r="S11" s="13"/>
      <c r="T11" s="13"/>
      <c r="U11" s="13"/>
      <c r="V11" s="13"/>
      <c r="W11" s="13"/>
      <c r="X11" s="13"/>
      <c r="Y11" s="13"/>
      <c r="Z11" s="13"/>
      <c r="AA11" s="13"/>
      <c r="AB11" s="13"/>
      <c r="AC11" s="13"/>
      <c r="AD11" s="13"/>
      <c r="AE11" s="13"/>
    </row>
    <row r="12" spans="1:31" ht="18" x14ac:dyDescent="0.25">
      <c r="A12" s="21"/>
      <c r="B12" s="28"/>
      <c r="C12" s="38"/>
      <c r="D12" s="28"/>
      <c r="E12" s="28"/>
      <c r="F12" s="33"/>
      <c r="G12" s="30"/>
      <c r="H12" s="51" t="s">
        <v>29</v>
      </c>
      <c r="I12" s="21"/>
      <c r="J12" s="13"/>
      <c r="K12" s="13"/>
      <c r="L12" s="13"/>
      <c r="M12" s="13"/>
      <c r="N12" s="13"/>
      <c r="O12" s="13"/>
      <c r="P12" s="13"/>
      <c r="Q12" s="13"/>
      <c r="R12" s="13"/>
      <c r="S12" s="13"/>
      <c r="T12" s="13"/>
      <c r="U12" s="13"/>
      <c r="V12" s="13"/>
      <c r="W12" s="13"/>
      <c r="X12" s="13"/>
      <c r="Y12" s="13"/>
      <c r="Z12" s="13"/>
      <c r="AA12" s="13"/>
      <c r="AB12" s="13"/>
      <c r="AC12" s="13"/>
      <c r="AD12" s="13"/>
      <c r="AE12" s="13"/>
    </row>
    <row r="13" spans="1:31" ht="18" x14ac:dyDescent="0.25">
      <c r="A13" s="59"/>
      <c r="B13" s="28" t="s">
        <v>29</v>
      </c>
      <c r="C13" s="38"/>
      <c r="D13" s="28"/>
      <c r="E13" s="28"/>
      <c r="F13" s="33"/>
      <c r="G13" s="30"/>
      <c r="H13" s="51" t="s">
        <v>29</v>
      </c>
      <c r="I13" s="59"/>
      <c r="J13" s="26"/>
      <c r="K13" s="26"/>
      <c r="L13" s="26"/>
      <c r="M13" s="26"/>
      <c r="N13" s="26"/>
      <c r="O13" s="26"/>
      <c r="P13" s="26"/>
      <c r="Q13" s="26"/>
      <c r="R13" s="26"/>
      <c r="S13" s="26"/>
      <c r="T13" s="26"/>
      <c r="U13" s="26"/>
      <c r="V13" s="26"/>
      <c r="W13" s="26"/>
      <c r="X13" s="26"/>
      <c r="Y13" s="26"/>
      <c r="Z13" s="26"/>
      <c r="AA13" s="26"/>
      <c r="AB13" s="26"/>
      <c r="AC13" s="26"/>
      <c r="AD13" s="26"/>
      <c r="AE13" s="26"/>
    </row>
    <row r="14" spans="1:31" ht="18" x14ac:dyDescent="0.25">
      <c r="A14" s="59"/>
      <c r="B14" s="28"/>
      <c r="C14" s="38"/>
      <c r="D14" s="28"/>
      <c r="E14" s="28"/>
      <c r="F14" s="33"/>
      <c r="G14" s="30"/>
      <c r="H14" s="51"/>
      <c r="I14" s="59"/>
      <c r="J14" s="26"/>
      <c r="K14" s="26"/>
      <c r="L14" s="26"/>
      <c r="M14" s="26"/>
      <c r="N14" s="26"/>
      <c r="O14" s="26"/>
      <c r="P14" s="26"/>
      <c r="Q14" s="26"/>
      <c r="R14" s="26"/>
      <c r="S14" s="26"/>
      <c r="T14" s="26"/>
      <c r="U14" s="26"/>
      <c r="V14" s="26"/>
      <c r="W14" s="26"/>
      <c r="X14" s="26"/>
      <c r="Y14" s="26"/>
      <c r="Z14" s="26"/>
      <c r="AA14" s="26"/>
      <c r="AB14" s="26"/>
      <c r="AC14" s="26"/>
      <c r="AD14" s="26"/>
      <c r="AE14" s="26"/>
    </row>
    <row r="15" spans="1:31" ht="18" x14ac:dyDescent="0.25">
      <c r="A15" s="59"/>
      <c r="B15" s="28"/>
      <c r="C15" s="38"/>
      <c r="D15" s="28"/>
      <c r="E15" s="28"/>
      <c r="F15" s="33"/>
      <c r="G15" s="30"/>
      <c r="H15" s="51"/>
      <c r="I15" s="59"/>
      <c r="J15" s="26"/>
      <c r="K15" s="26"/>
      <c r="L15" s="26"/>
      <c r="M15" s="26"/>
      <c r="N15" s="26"/>
      <c r="O15" s="26"/>
      <c r="P15" s="26"/>
      <c r="Q15" s="26"/>
      <c r="R15" s="26"/>
      <c r="S15" s="26"/>
      <c r="T15" s="26"/>
      <c r="U15" s="26"/>
      <c r="V15" s="26"/>
      <c r="W15" s="26"/>
      <c r="X15" s="26"/>
      <c r="Y15" s="26"/>
      <c r="Z15" s="26"/>
      <c r="AA15" s="26"/>
      <c r="AB15" s="26"/>
      <c r="AC15" s="26"/>
      <c r="AD15" s="26"/>
      <c r="AE15" s="26"/>
    </row>
    <row r="16" spans="1:31" ht="33.75" customHeight="1" x14ac:dyDescent="0.25">
      <c r="A16" s="59"/>
      <c r="B16" s="28"/>
      <c r="C16" s="38"/>
      <c r="D16" s="28"/>
      <c r="E16" s="28"/>
      <c r="F16" s="33"/>
      <c r="G16" s="30"/>
      <c r="H16" s="51" t="s">
        <v>29</v>
      </c>
      <c r="I16" s="59" t="s">
        <v>29</v>
      </c>
      <c r="J16" s="26"/>
      <c r="K16" s="26"/>
      <c r="L16" s="26"/>
      <c r="M16" s="26"/>
      <c r="N16" s="26"/>
      <c r="O16" s="26"/>
      <c r="P16" s="26"/>
      <c r="Q16" s="26"/>
      <c r="R16" s="26"/>
      <c r="S16" s="26"/>
      <c r="T16" s="26"/>
      <c r="U16" s="26"/>
      <c r="V16" s="26"/>
      <c r="W16" s="26"/>
      <c r="X16" s="26"/>
      <c r="Y16" s="26"/>
      <c r="Z16" s="26"/>
      <c r="AA16" s="26"/>
      <c r="AB16" s="26"/>
      <c r="AC16" s="26"/>
      <c r="AD16" s="26"/>
      <c r="AE16" s="26"/>
    </row>
    <row r="17" spans="1:31" ht="15.75" customHeight="1" x14ac:dyDescent="0.25">
      <c r="A17" s="21"/>
      <c r="B17" s="28"/>
      <c r="C17" s="38"/>
      <c r="D17" s="28"/>
      <c r="E17" s="28"/>
      <c r="F17" s="31"/>
      <c r="G17" s="32"/>
      <c r="H17" s="21"/>
      <c r="I17" s="21"/>
      <c r="J17" s="26"/>
      <c r="K17" s="26"/>
      <c r="L17" s="26"/>
      <c r="M17" s="26"/>
      <c r="N17" s="26"/>
      <c r="O17" s="26"/>
      <c r="P17" s="26"/>
      <c r="Q17" s="26"/>
      <c r="R17" s="26"/>
      <c r="S17" s="26"/>
      <c r="T17" s="26"/>
      <c r="U17" s="26"/>
      <c r="V17" s="26"/>
      <c r="W17" s="26"/>
      <c r="X17" s="26"/>
      <c r="Y17" s="26"/>
      <c r="Z17" s="26"/>
      <c r="AA17" s="26"/>
      <c r="AB17" s="26"/>
      <c r="AC17" s="26"/>
      <c r="AD17" s="26"/>
      <c r="AE17" s="26"/>
    </row>
    <row r="18" spans="1:31" ht="15.75" x14ac:dyDescent="0.25">
      <c r="A18" s="23"/>
      <c r="B18" s="26"/>
      <c r="C18" s="26"/>
      <c r="D18" s="60"/>
      <c r="E18" s="213"/>
      <c r="F18" s="213"/>
      <c r="G18" s="213"/>
      <c r="H18" s="23"/>
      <c r="I18" s="21"/>
      <c r="J18" s="26"/>
      <c r="K18" s="26"/>
      <c r="L18" s="26"/>
      <c r="M18" s="26"/>
      <c r="N18" s="26"/>
      <c r="O18" s="26"/>
      <c r="P18" s="26"/>
      <c r="Q18" s="26"/>
      <c r="R18" s="26"/>
      <c r="S18" s="26"/>
      <c r="T18" s="26"/>
      <c r="U18" s="26"/>
      <c r="V18" s="26"/>
      <c r="W18" s="26"/>
      <c r="X18" s="26"/>
      <c r="Y18" s="26"/>
      <c r="Z18" s="26"/>
      <c r="AA18" s="26"/>
      <c r="AB18" s="26"/>
      <c r="AC18" s="26"/>
      <c r="AD18" s="26"/>
      <c r="AE18" s="26"/>
    </row>
    <row r="19" spans="1:31" ht="15.75" x14ac:dyDescent="0.25">
      <c r="A19" s="23"/>
      <c r="B19" s="26"/>
      <c r="C19" s="26"/>
      <c r="D19" s="60"/>
      <c r="E19" s="214"/>
      <c r="F19" s="214"/>
      <c r="G19" s="214"/>
      <c r="H19" s="23"/>
      <c r="I19" s="21"/>
      <c r="J19" s="26"/>
      <c r="K19" s="26"/>
      <c r="L19" s="26"/>
      <c r="M19" s="26"/>
      <c r="N19" s="26"/>
      <c r="O19" s="26"/>
      <c r="P19" s="26"/>
      <c r="Q19" s="26"/>
      <c r="R19" s="26"/>
      <c r="S19" s="26"/>
      <c r="T19" s="26"/>
      <c r="U19" s="26"/>
      <c r="V19" s="26"/>
      <c r="W19" s="26"/>
      <c r="X19" s="26"/>
      <c r="Y19" s="26"/>
      <c r="Z19" s="26"/>
      <c r="AA19" s="26"/>
      <c r="AB19" s="26"/>
      <c r="AC19" s="26"/>
      <c r="AD19" s="26"/>
      <c r="AE19" s="26"/>
    </row>
    <row r="20" spans="1:31" ht="15.75" customHeight="1" x14ac:dyDescent="0.25">
      <c r="A20" s="23"/>
      <c r="B20" s="218"/>
      <c r="C20" s="218"/>
      <c r="D20" s="218"/>
      <c r="E20" s="214"/>
      <c r="F20" s="214"/>
      <c r="G20" s="214"/>
      <c r="H20" s="23" t="s">
        <v>29</v>
      </c>
      <c r="I20" s="21"/>
      <c r="J20" s="26"/>
      <c r="K20" s="26"/>
      <c r="L20" s="26"/>
      <c r="M20" s="26"/>
      <c r="N20" s="26"/>
      <c r="O20" s="26"/>
      <c r="P20" s="26"/>
      <c r="Q20" s="26"/>
      <c r="R20" s="26"/>
      <c r="S20" s="26"/>
      <c r="T20" s="26"/>
      <c r="U20" s="26"/>
      <c r="V20" s="26"/>
      <c r="W20" s="26"/>
      <c r="X20" s="26"/>
      <c r="Y20" s="26"/>
      <c r="Z20" s="26"/>
      <c r="AA20" s="26"/>
      <c r="AB20" s="26"/>
      <c r="AC20" s="26"/>
      <c r="AD20" s="26"/>
      <c r="AE20" s="26"/>
    </row>
    <row r="21" spans="1:31" ht="15.75" x14ac:dyDescent="0.25">
      <c r="A21" s="23"/>
      <c r="B21" s="23"/>
      <c r="C21" s="21"/>
      <c r="F21" s="21"/>
      <c r="G21" s="21"/>
      <c r="H21" s="23"/>
      <c r="I21" s="21"/>
      <c r="J21" s="13"/>
      <c r="K21" s="13"/>
      <c r="L21" s="13"/>
      <c r="M21" s="13"/>
      <c r="N21" s="13"/>
      <c r="O21" s="13"/>
      <c r="P21" s="13"/>
      <c r="Q21" s="13"/>
      <c r="R21" s="13"/>
      <c r="S21" s="13"/>
      <c r="T21" s="13"/>
      <c r="U21" s="13"/>
      <c r="V21" s="13"/>
      <c r="W21" s="13"/>
      <c r="X21" s="13"/>
      <c r="Y21" s="13"/>
      <c r="Z21" s="13"/>
      <c r="AA21" s="13"/>
      <c r="AB21" s="13"/>
      <c r="AC21" s="13"/>
      <c r="AD21" s="13"/>
      <c r="AE21" s="13"/>
    </row>
    <row r="22" spans="1:31" ht="15.75" x14ac:dyDescent="0.25">
      <c r="A22" s="23"/>
      <c r="B22" s="23"/>
      <c r="C22" s="21"/>
      <c r="F22" s="21"/>
      <c r="G22" s="21"/>
      <c r="H22" s="23"/>
      <c r="I22" s="21"/>
    </row>
    <row r="23" spans="1:31" ht="15.75" x14ac:dyDescent="0.25">
      <c r="A23" s="23"/>
      <c r="B23" s="23"/>
      <c r="C23" s="23"/>
      <c r="E23" s="9" t="s">
        <v>29</v>
      </c>
      <c r="F23" s="23"/>
      <c r="G23" s="23"/>
      <c r="H23" s="23"/>
      <c r="I23" s="21"/>
    </row>
    <row r="24" spans="1:31" ht="15.75" x14ac:dyDescent="0.25">
      <c r="A24" s="23"/>
      <c r="B24" s="21"/>
      <c r="C24" s="39"/>
      <c r="D24" s="23"/>
      <c r="E24" s="23"/>
      <c r="F24" s="24"/>
      <c r="G24" s="22"/>
      <c r="H24" s="23"/>
      <c r="I24" s="21"/>
    </row>
    <row r="25" spans="1:31" ht="15.75" x14ac:dyDescent="0.25">
      <c r="A25" s="21"/>
      <c r="B25" s="24"/>
      <c r="C25" s="40"/>
      <c r="D25" s="23"/>
      <c r="E25" s="23"/>
      <c r="H25" s="9" t="s">
        <v>29</v>
      </c>
      <c r="I25" s="21"/>
    </row>
    <row r="26" spans="1:31" ht="15.75" x14ac:dyDescent="0.25">
      <c r="A26" s="21"/>
      <c r="B26" s="25"/>
      <c r="C26" s="41"/>
      <c r="D26" s="23"/>
      <c r="E26" s="23"/>
      <c r="I26" s="21"/>
    </row>
    <row r="27" spans="1:31" ht="15.75" x14ac:dyDescent="0.25">
      <c r="A27" s="21"/>
      <c r="B27" s="25"/>
      <c r="C27" s="41"/>
      <c r="D27" s="23"/>
      <c r="E27" s="23"/>
      <c r="I27" s="21"/>
    </row>
    <row r="28" spans="1:31" ht="15.75" x14ac:dyDescent="0.25">
      <c r="A28" s="21"/>
      <c r="B28" s="25"/>
      <c r="C28" s="41"/>
      <c r="D28" s="23"/>
      <c r="E28" s="23"/>
      <c r="I28" s="21"/>
    </row>
    <row r="29" spans="1:31" x14ac:dyDescent="0.2">
      <c r="C29" s="42" t="s">
        <v>29</v>
      </c>
    </row>
    <row r="33" spans="6:6" x14ac:dyDescent="0.2">
      <c r="F33" s="9" t="s">
        <v>29</v>
      </c>
    </row>
    <row r="64" spans="2:2" x14ac:dyDescent="0.2">
      <c r="B64" s="14"/>
    </row>
  </sheetData>
  <mergeCells count="10">
    <mergeCell ref="E18:G18"/>
    <mergeCell ref="E19:G19"/>
    <mergeCell ref="E20:G20"/>
    <mergeCell ref="B2:H2"/>
    <mergeCell ref="B3:H3"/>
    <mergeCell ref="B4:H4"/>
    <mergeCell ref="A10:E10"/>
    <mergeCell ref="B20:D20"/>
    <mergeCell ref="A5:H5"/>
    <mergeCell ref="A6:H6"/>
  </mergeCells>
  <pageMargins left="0.25" right="0.25" top="0.75" bottom="0.75" header="0.3" footer="0.3"/>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28"/>
  <sheetViews>
    <sheetView tabSelected="1" topLeftCell="A7" zoomScale="77" zoomScaleNormal="77" workbookViewId="0">
      <selection activeCell="H22" sqref="H22"/>
    </sheetView>
  </sheetViews>
  <sheetFormatPr baseColWidth="10" defaultRowHeight="15" x14ac:dyDescent="0.25"/>
  <cols>
    <col min="1" max="1" width="3.7109375" customWidth="1"/>
    <col min="2" max="2" width="5.42578125" customWidth="1"/>
    <col min="3" max="3" width="11.85546875" customWidth="1"/>
    <col min="4" max="4" width="14.5703125" customWidth="1"/>
    <col min="5" max="5" width="12.42578125" style="59" customWidth="1"/>
    <col min="6" max="6" width="13" style="59" customWidth="1"/>
    <col min="7" max="7" width="14.5703125" customWidth="1"/>
    <col min="8" max="8" width="43.7109375" style="59" customWidth="1"/>
    <col min="9" max="9" width="37.7109375" style="59" customWidth="1"/>
    <col min="10" max="10" width="10.140625" customWidth="1"/>
    <col min="11" max="11" width="11.7109375" style="59" bestFit="1" customWidth="1"/>
    <col min="12" max="12" width="13.140625" bestFit="1" customWidth="1"/>
  </cols>
  <sheetData>
    <row r="4" spans="2:17" x14ac:dyDescent="0.25">
      <c r="B4" s="212" t="s">
        <v>34</v>
      </c>
      <c r="C4" s="212"/>
      <c r="D4" s="212"/>
      <c r="E4" s="212"/>
      <c r="F4" s="212"/>
      <c r="G4" s="212"/>
      <c r="H4" s="212"/>
      <c r="I4" s="212"/>
      <c r="J4" s="212"/>
      <c r="K4" s="212"/>
      <c r="L4" s="212"/>
      <c r="M4" s="83"/>
    </row>
    <row r="5" spans="2:17" x14ac:dyDescent="0.25">
      <c r="B5" s="212" t="s">
        <v>52</v>
      </c>
      <c r="C5" s="212"/>
      <c r="D5" s="212"/>
      <c r="E5" s="212"/>
      <c r="F5" s="212"/>
      <c r="G5" s="212"/>
      <c r="H5" s="212"/>
      <c r="I5" s="212"/>
      <c r="J5" s="212"/>
      <c r="K5" s="212"/>
      <c r="L5" s="212"/>
    </row>
    <row r="6" spans="2:17" s="59" customFormat="1" ht="18.75" customHeight="1" x14ac:dyDescent="0.25">
      <c r="B6" s="212" t="s">
        <v>51</v>
      </c>
      <c r="C6" s="212"/>
      <c r="D6" s="212"/>
      <c r="E6" s="212"/>
      <c r="F6" s="212"/>
      <c r="G6" s="212"/>
      <c r="H6" s="212"/>
      <c r="I6" s="212"/>
      <c r="J6" s="212"/>
      <c r="K6" s="212"/>
      <c r="L6" s="212"/>
    </row>
    <row r="7" spans="2:17" x14ac:dyDescent="0.25">
      <c r="B7" s="212" t="s">
        <v>35</v>
      </c>
      <c r="C7" s="212"/>
      <c r="D7" s="212"/>
      <c r="E7" s="212"/>
      <c r="F7" s="212"/>
      <c r="G7" s="212"/>
      <c r="H7" s="212"/>
      <c r="I7" s="212"/>
      <c r="J7" s="212"/>
      <c r="K7" s="212"/>
      <c r="L7" s="212"/>
    </row>
    <row r="8" spans="2:17" s="59" customFormat="1" x14ac:dyDescent="0.25">
      <c r="B8" s="212" t="s">
        <v>166</v>
      </c>
      <c r="C8" s="212"/>
      <c r="D8" s="212"/>
      <c r="E8" s="212"/>
      <c r="F8" s="212"/>
      <c r="G8" s="212"/>
      <c r="H8" s="212"/>
      <c r="I8" s="212"/>
      <c r="J8" s="212"/>
      <c r="K8" s="212"/>
      <c r="L8" s="212"/>
      <c r="M8" s="83"/>
      <c r="N8" s="83"/>
      <c r="O8" s="83"/>
      <c r="P8" s="83"/>
      <c r="Q8" s="83"/>
    </row>
    <row r="9" spans="2:17" s="59" customFormat="1" ht="11.25" customHeight="1" x14ac:dyDescent="0.25">
      <c r="B9" s="87"/>
      <c r="C9" s="87"/>
      <c r="D9" s="87"/>
      <c r="E9" s="87"/>
      <c r="F9" s="87"/>
      <c r="G9" s="83"/>
      <c r="H9" s="83"/>
      <c r="I9" s="83"/>
      <c r="J9" s="83"/>
      <c r="K9" s="83"/>
      <c r="L9" s="83"/>
      <c r="M9" s="83"/>
      <c r="N9" s="83"/>
      <c r="O9" s="83"/>
      <c r="P9" s="83"/>
      <c r="Q9" s="83"/>
    </row>
    <row r="10" spans="2:17" ht="18.75" hidden="1" x14ac:dyDescent="0.3">
      <c r="B10" s="59"/>
      <c r="C10" s="61"/>
      <c r="D10" s="59"/>
      <c r="G10" s="59"/>
      <c r="J10" s="59"/>
      <c r="L10" s="59"/>
    </row>
    <row r="11" spans="2:17" ht="38.25" x14ac:dyDescent="0.25">
      <c r="B11" s="89" t="s">
        <v>0</v>
      </c>
      <c r="C11" s="89" t="s">
        <v>36</v>
      </c>
      <c r="D11" s="89" t="s">
        <v>60</v>
      </c>
      <c r="E11" s="89" t="s">
        <v>59</v>
      </c>
      <c r="F11" s="89" t="s">
        <v>38</v>
      </c>
      <c r="G11" s="89" t="s">
        <v>37</v>
      </c>
      <c r="H11" s="89" t="s">
        <v>65</v>
      </c>
      <c r="I11" s="89" t="s">
        <v>66</v>
      </c>
      <c r="J11" s="89" t="s">
        <v>39</v>
      </c>
      <c r="K11" s="89" t="s">
        <v>58</v>
      </c>
      <c r="L11" s="89" t="s">
        <v>40</v>
      </c>
    </row>
    <row r="12" spans="2:17" ht="409.5" customHeight="1" thickBot="1" x14ac:dyDescent="0.3">
      <c r="B12" s="88">
        <v>1</v>
      </c>
      <c r="C12" s="186">
        <v>45032</v>
      </c>
      <c r="D12" s="150" t="s">
        <v>91</v>
      </c>
      <c r="E12" s="90" t="s">
        <v>164</v>
      </c>
      <c r="F12" s="98" t="s">
        <v>165</v>
      </c>
      <c r="G12" s="128" t="s">
        <v>92</v>
      </c>
      <c r="H12" s="152" t="s">
        <v>168</v>
      </c>
      <c r="I12" s="188"/>
      <c r="J12" s="189">
        <v>7</v>
      </c>
      <c r="K12" s="190">
        <v>8496.9</v>
      </c>
      <c r="L12" s="191">
        <v>20267.03</v>
      </c>
      <c r="M12" t="s">
        <v>29</v>
      </c>
      <c r="O12" s="187"/>
      <c r="Q12" s="59"/>
    </row>
    <row r="13" spans="2:17" ht="15.75" x14ac:dyDescent="0.25">
      <c r="B13" s="220" t="s">
        <v>41</v>
      </c>
      <c r="C13" s="220"/>
      <c r="D13" s="220"/>
      <c r="E13" s="220"/>
      <c r="F13" s="220"/>
      <c r="G13" s="220"/>
      <c r="H13" s="221"/>
      <c r="I13" s="220"/>
      <c r="J13" s="220"/>
      <c r="K13" s="99"/>
      <c r="L13" s="100"/>
      <c r="O13" s="187"/>
      <c r="Q13" s="59"/>
    </row>
    <row r="14" spans="2:17" x14ac:dyDescent="0.25">
      <c r="B14" s="59"/>
      <c r="C14" s="59"/>
      <c r="D14" s="59"/>
      <c r="G14" s="59"/>
      <c r="J14" s="59"/>
      <c r="L14" s="59"/>
      <c r="O14" s="187"/>
    </row>
    <row r="15" spans="2:17" x14ac:dyDescent="0.25">
      <c r="B15" s="59" t="s">
        <v>57</v>
      </c>
      <c r="C15" s="59"/>
      <c r="D15" s="59"/>
      <c r="G15" s="59"/>
      <c r="J15" s="59"/>
      <c r="L15" s="59"/>
    </row>
    <row r="16" spans="2:17" x14ac:dyDescent="0.25">
      <c r="B16" s="59"/>
      <c r="C16" s="59"/>
      <c r="D16" s="62"/>
      <c r="E16" s="62"/>
      <c r="F16" s="62"/>
      <c r="G16" s="59"/>
      <c r="J16" s="63"/>
      <c r="K16" s="63"/>
      <c r="L16" s="63"/>
    </row>
    <row r="17" spans="2:15" s="59" customFormat="1" x14ac:dyDescent="0.25">
      <c r="D17" s="62"/>
      <c r="E17" s="62"/>
      <c r="F17" s="62"/>
      <c r="J17" s="63"/>
      <c r="K17" s="63"/>
      <c r="L17" s="63"/>
      <c r="O17" s="59" t="s">
        <v>29</v>
      </c>
    </row>
    <row r="18" spans="2:15" s="59" customFormat="1" x14ac:dyDescent="0.25">
      <c r="D18" s="62"/>
      <c r="E18" s="62"/>
      <c r="F18" s="62"/>
      <c r="J18" s="63"/>
      <c r="K18" s="63"/>
      <c r="L18" s="63"/>
    </row>
    <row r="19" spans="2:15" s="59" customFormat="1" x14ac:dyDescent="0.25">
      <c r="D19" s="62"/>
      <c r="E19" s="62"/>
      <c r="F19" s="62"/>
      <c r="J19" s="63"/>
      <c r="K19" s="63"/>
      <c r="L19" s="63"/>
    </row>
    <row r="20" spans="2:15" x14ac:dyDescent="0.25">
      <c r="B20" s="59"/>
      <c r="C20" s="59"/>
      <c r="D20" s="59"/>
      <c r="G20" s="59"/>
      <c r="I20" s="59" t="s">
        <v>29</v>
      </c>
      <c r="J20" s="59"/>
      <c r="L20" s="59"/>
    </row>
    <row r="21" spans="2:15" x14ac:dyDescent="0.25">
      <c r="B21" s="59"/>
      <c r="C21" s="59"/>
      <c r="D21" s="59"/>
      <c r="G21" s="59"/>
      <c r="J21" s="59"/>
      <c r="L21" s="59"/>
    </row>
    <row r="22" spans="2:15" x14ac:dyDescent="0.25">
      <c r="B22" s="26"/>
      <c r="C22" s="26"/>
      <c r="D22" s="26"/>
      <c r="F22" s="26"/>
      <c r="I22" s="26"/>
    </row>
    <row r="23" spans="2:15" ht="15" customHeight="1" x14ac:dyDescent="0.25">
      <c r="B23" s="26"/>
      <c r="C23" s="26"/>
      <c r="D23" s="26"/>
      <c r="F23" s="26"/>
      <c r="I23" s="26"/>
    </row>
    <row r="24" spans="2:15" ht="15" customHeight="1" x14ac:dyDescent="0.25">
      <c r="B24" s="26"/>
      <c r="C24" s="26"/>
      <c r="D24" s="26"/>
      <c r="F24" s="26"/>
      <c r="I24" s="26"/>
    </row>
    <row r="25" spans="2:15" ht="15.75" x14ac:dyDescent="0.25">
      <c r="B25" s="23"/>
      <c r="C25" s="59"/>
      <c r="D25" s="9"/>
      <c r="E25" s="9"/>
      <c r="G25" s="59"/>
    </row>
    <row r="28" spans="2:15" x14ac:dyDescent="0.25">
      <c r="N28" t="s">
        <v>29</v>
      </c>
    </row>
  </sheetData>
  <mergeCells count="6">
    <mergeCell ref="B13:J13"/>
    <mergeCell ref="B8:L8"/>
    <mergeCell ref="B6:L6"/>
    <mergeCell ref="B4:L4"/>
    <mergeCell ref="B5:L5"/>
    <mergeCell ref="B7:L7"/>
  </mergeCells>
  <printOptions horizontalCentered="1"/>
  <pageMargins left="0.7" right="0.7" top="0.75" bottom="0.75" header="0.3"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Art. 10 # 4</vt:lpstr>
      <vt:lpstr>Art. 10 # 12</vt:lpstr>
      <vt:lpstr>Art. 10 # 22</vt:lpstr>
      <vt:lpstr>Art. 11 # 2</vt:lpstr>
      <vt:lpstr>Art. 11 # 3</vt:lpstr>
      <vt:lpstr>'Art. 10 # 4'!Área_de_impresión</vt:lpstr>
      <vt:lpstr>'Art. 11 # 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Yol</dc:creator>
  <cp:lastModifiedBy>Shirley Gabierla Sinay Cifuentes</cp:lastModifiedBy>
  <cp:lastPrinted>2023-06-08T15:57:13Z</cp:lastPrinted>
  <dcterms:created xsi:type="dcterms:W3CDTF">2020-11-06T14:12:07Z</dcterms:created>
  <dcterms:modified xsi:type="dcterms:W3CDTF">2023-06-08T16:12:34Z</dcterms:modified>
</cp:coreProperties>
</file>